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codeName="{899C9086-67A9-5B14-2C2D-5A8001700F7D}"/>
  <workbookPr codeName="ThisWorkbook"/>
  <mc:AlternateContent xmlns:mc="http://schemas.openxmlformats.org/markup-compatibility/2006">
    <mc:Choice Requires="x15">
      <x15ac:absPath xmlns:x15ac="http://schemas.microsoft.com/office/spreadsheetml/2010/11/ac" url="C:\Users\t_yamanouchi\Desktop\R7新体力テスト\2024（昨年度）_chugaku_shintairyoku_test_system\"/>
    </mc:Choice>
  </mc:AlternateContent>
  <xr:revisionPtr revIDLastSave="0" documentId="13_ncr:1_{30EEA878-CDCC-4F6A-B0AE-8E6638949BEA}" xr6:coauthVersionLast="47" xr6:coauthVersionMax="47" xr10:uidLastSave="{00000000-0000-0000-0000-000000000000}"/>
  <bookViews>
    <workbookView xWindow="-120" yWindow="-120" windowWidth="16440" windowHeight="28320" tabRatio="912" firstSheet="1" activeTab="1" xr2:uid="{00000000-000D-0000-FFFF-FFFF00000000}"/>
  </bookViews>
  <sheets>
    <sheet name="menu" sheetId="30" state="hidden" r:id="rId1"/>
    <sheet name="学校体力分析表" sheetId="1" r:id="rId2"/>
    <sheet name="階級度数分布・不偏分散" sheetId="35" r:id="rId3"/>
    <sheet name="データ" sheetId="24" r:id="rId4"/>
    <sheet name="データまとめ" sheetId="32" state="hidden" r:id="rId5"/>
    <sheet name="過去データ1年前" sheetId="25" state="hidden" r:id="rId6"/>
    <sheet name="過去データ2年前" sheetId="29" state="hidden" r:id="rId7"/>
    <sheet name="過去データ3年前" sheetId="27" state="hidden" r:id="rId8"/>
    <sheet name="過去データ4年前" sheetId="28" state="hidden" r:id="rId9"/>
    <sheet name="過去データ5年前" sheetId="26" state="hidden" r:id="rId10"/>
    <sheet name="階級度数分布" sheetId="34" state="hidden" r:id="rId11"/>
    <sheet name="T得点" sheetId="22" state="hidden" r:id="rId12"/>
    <sheet name="全国階級" sheetId="33" state="hidden" r:id="rId13"/>
    <sheet name="全国値" sheetId="23" state="hidden" r:id="rId14"/>
    <sheet name="集計表 (平均値比較)" sheetId="16" r:id="rId15"/>
    <sheet name="集計表 (Ｔ得点比較)" sheetId="20" r:id="rId16"/>
    <sheet name="Ｔ得点比較グラフ (学年)" sheetId="21" r:id="rId17"/>
    <sheet name="Ｔ得点比較グラフ(全校)" sheetId="18" r:id="rId18"/>
    <sheet name="設定値" sheetId="3" state="hidden" r:id="rId19"/>
    <sheet name="コメント" sheetId="12" state="hidden" r:id="rId20"/>
  </sheets>
  <functionGroups builtInGroupCount="19"/>
  <definedNames>
    <definedName name="_xlnm._FilterDatabase" localSheetId="3" hidden="1">データ!$A$2:$BN$104</definedName>
    <definedName name="_xlnm.Print_Area" localSheetId="16">'Ｔ得点比較グラフ (学年)'!$A$1:$P$99</definedName>
    <definedName name="_xlnm.Print_Area" localSheetId="17">'Ｔ得点比較グラフ(全校)'!$A$1:$I$116</definedName>
    <definedName name="_xlnm.Print_Area" localSheetId="2">階級度数分布・不偏分散!$A$1:$AE$93</definedName>
    <definedName name="_xlnm.Print_Area" localSheetId="1">学校体力分析表!$B$6:$BF$166</definedName>
    <definedName name="_xlnm.Print_Titles" localSheetId="2">階級度数分布・不偏分散!$2:$2</definedName>
    <definedName name="グラフ1">学校体力分析表!$D$172</definedName>
    <definedName name="グラフ2">学校体力分析表!$P$172</definedName>
    <definedName name="規準1">学校体力分析表!$E$37</definedName>
    <definedName name="規準2">学校体力分析表!$Q$37</definedName>
    <definedName name="規準3">学校体力分析表!$AH$42</definedName>
    <definedName name="矢印">設定値!$A$3:$A$7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33" l="1"/>
  <c r="J3" i="33"/>
  <c r="K3" i="33"/>
  <c r="L3" i="33"/>
  <c r="I4" i="33"/>
  <c r="J4" i="33"/>
  <c r="K4" i="33"/>
  <c r="L4" i="33"/>
  <c r="I5" i="33"/>
  <c r="J5" i="33"/>
  <c r="K5" i="33"/>
  <c r="L5" i="33"/>
  <c r="H4" i="33"/>
  <c r="H5" i="33"/>
  <c r="H3" i="33"/>
  <c r="C3" i="33"/>
  <c r="D3" i="33"/>
  <c r="E3" i="33"/>
  <c r="F3" i="33"/>
  <c r="C4" i="33"/>
  <c r="D4" i="33"/>
  <c r="E4" i="33"/>
  <c r="F4" i="33"/>
  <c r="C5" i="33"/>
  <c r="D5" i="33"/>
  <c r="E5" i="33"/>
  <c r="F5" i="33"/>
  <c r="B4" i="33"/>
  <c r="B5" i="33"/>
  <c r="B3" i="33"/>
  <c r="AH7" i="1"/>
  <c r="C12" i="1"/>
  <c r="G2" i="18" l="1"/>
  <c r="L2" i="21"/>
  <c r="I2" i="20"/>
  <c r="I2" i="16"/>
  <c r="V38" i="1"/>
</calcChain>
</file>

<file path=xl/sharedStrings.xml><?xml version="1.0" encoding="utf-8"?>
<sst xmlns="http://schemas.openxmlformats.org/spreadsheetml/2006/main" count="577" uniqueCount="271">
  <si>
    <t>握力</t>
  </si>
  <si>
    <t>学校名</t>
    <rPh sb="0" eb="2">
      <t>ガッコウ</t>
    </rPh>
    <rPh sb="2" eb="3">
      <t>メイ</t>
    </rPh>
    <phoneticPr fontId="1"/>
  </si>
  <si>
    <t>長座体前屈</t>
  </si>
  <si>
    <t>反復横とび</t>
  </si>
  <si>
    <t>50m走</t>
  </si>
  <si>
    <t>立ち幅とび</t>
  </si>
  <si>
    <t>特殊文字</t>
    <rPh sb="0" eb="2">
      <t>トクシュ</t>
    </rPh>
    <rPh sb="2" eb="4">
      <t>モジ</t>
    </rPh>
    <phoneticPr fontId="1"/>
  </si>
  <si>
    <t>→</t>
  </si>
  <si>
    <t>↘</t>
  </si>
  <si>
    <t>反復横とび</t>
    <phoneticPr fontId="1"/>
  </si>
  <si>
    <t>50m走</t>
    <phoneticPr fontId="1"/>
  </si>
  <si>
    <t>握力</t>
    <phoneticPr fontId="1"/>
  </si>
  <si>
    <t>ボール投げ</t>
    <phoneticPr fontId="1"/>
  </si>
  <si>
    <t>長座体前屈</t>
    <phoneticPr fontId="1"/>
  </si>
  <si>
    <t>反復横とび</t>
    <phoneticPr fontId="1"/>
  </si>
  <si>
    <t>50m走</t>
    <phoneticPr fontId="1"/>
  </si>
  <si>
    <t>ボール投げ</t>
    <phoneticPr fontId="1"/>
  </si>
  <si>
    <t>すばやさ</t>
  </si>
  <si>
    <t>動きを持続する能力</t>
    <rPh sb="0" eb="1">
      <t>ウゴ</t>
    </rPh>
    <rPh sb="3" eb="5">
      <t>ジゾク</t>
    </rPh>
    <rPh sb="7" eb="9">
      <t>ノウリョク</t>
    </rPh>
    <phoneticPr fontId="1"/>
  </si>
  <si>
    <t>体の柔らかさ</t>
    <rPh sb="0" eb="1">
      <t>カラダ</t>
    </rPh>
    <rPh sb="2" eb="3">
      <t>ヤワ</t>
    </rPh>
    <phoneticPr fontId="1"/>
  </si>
  <si>
    <t>上体起こし</t>
    <phoneticPr fontId="1"/>
  </si>
  <si>
    <t>立ち幅とび</t>
    <phoneticPr fontId="1"/>
  </si>
  <si>
    <t>立ち幅とび</t>
    <phoneticPr fontId="1"/>
  </si>
  <si>
    <t>５５以上</t>
    <rPh sb="2" eb="4">
      <t>イジョウ</t>
    </rPh>
    <phoneticPr fontId="1"/>
  </si>
  <si>
    <t>上体起こし</t>
    <phoneticPr fontId="1"/>
  </si>
  <si>
    <t>長座体前屈</t>
    <phoneticPr fontId="1"/>
  </si>
  <si>
    <t>８種目Ｔ得点
平均値</t>
    <rPh sb="1" eb="3">
      <t>シュモク</t>
    </rPh>
    <rPh sb="4" eb="6">
      <t>トクテン</t>
    </rPh>
    <rPh sb="7" eb="10">
      <t>ヘイキンチ</t>
    </rPh>
    <phoneticPr fontId="1"/>
  </si>
  <si>
    <t>Ｔ得点</t>
    <rPh sb="1" eb="3">
      <t>トクテン</t>
    </rPh>
    <phoneticPr fontId="1"/>
  </si>
  <si>
    <t>全国平均
との比較</t>
    <rPh sb="0" eb="2">
      <t>ゼンコク</t>
    </rPh>
    <rPh sb="2" eb="4">
      <t>ヘイキン</t>
    </rPh>
    <rPh sb="7" eb="9">
      <t>ヒカク</t>
    </rPh>
    <phoneticPr fontId="1"/>
  </si>
  <si>
    <t>新体力テスト
種目別評価</t>
    <rPh sb="0" eb="1">
      <t>シン</t>
    </rPh>
    <rPh sb="1" eb="3">
      <t>タイリョク</t>
    </rPh>
    <rPh sb="7" eb="10">
      <t>シュモクベツ</t>
    </rPh>
    <rPh sb="10" eb="12">
      <t>ヒョウカ</t>
    </rPh>
    <phoneticPr fontId="1"/>
  </si>
  <si>
    <t>運動特性別評価とアドバイス</t>
    <phoneticPr fontId="1"/>
  </si>
  <si>
    <t>～運動特性別評価～</t>
    <rPh sb="1" eb="3">
      <t>ウンドウ</t>
    </rPh>
    <rPh sb="3" eb="5">
      <t>トクセイ</t>
    </rPh>
    <rPh sb="5" eb="6">
      <t>ベツ</t>
    </rPh>
    <rPh sb="6" eb="8">
      <t>ヒョウカ</t>
    </rPh>
    <phoneticPr fontId="1"/>
  </si>
  <si>
    <t>運動特性</t>
    <rPh sb="0" eb="2">
      <t>ウンドウ</t>
    </rPh>
    <rPh sb="2" eb="4">
      <t>トクセイ</t>
    </rPh>
    <phoneticPr fontId="1"/>
  </si>
  <si>
    <t>男女平均
Ｔ得点</t>
    <rPh sb="0" eb="2">
      <t>ダンジョ</t>
    </rPh>
    <rPh sb="2" eb="4">
      <t>ヘイキン</t>
    </rPh>
    <rPh sb="6" eb="8">
      <t>トクテン</t>
    </rPh>
    <phoneticPr fontId="1"/>
  </si>
  <si>
    <t>動きを
持続する能力</t>
    <rPh sb="0" eb="1">
      <t>ウゴ</t>
    </rPh>
    <rPh sb="4" eb="6">
      <t>ジゾク</t>
    </rPh>
    <rPh sb="8" eb="10">
      <t>ノウリョク</t>
    </rPh>
    <phoneticPr fontId="1"/>
  </si>
  <si>
    <t>タイミングの
良さ</t>
    <rPh sb="7" eb="8">
      <t>ヨ</t>
    </rPh>
    <phoneticPr fontId="1"/>
  </si>
  <si>
    <t>力強さ</t>
    <rPh sb="0" eb="1">
      <t>チカラ</t>
    </rPh>
    <rPh sb="1" eb="2">
      <t>ツヨ</t>
    </rPh>
    <phoneticPr fontId="1"/>
  </si>
  <si>
    <t>上体おこし</t>
    <rPh sb="0" eb="2">
      <t>ジョウタイ</t>
    </rPh>
    <phoneticPr fontId="1"/>
  </si>
  <si>
    <t>シャトルラン</t>
  </si>
  <si>
    <t>ボール投げ</t>
    <rPh sb="3" eb="4">
      <t>ナ</t>
    </rPh>
    <phoneticPr fontId="1"/>
  </si>
  <si>
    <t>力強さ</t>
    <rPh sb="0" eb="2">
      <t>チカラヅヨ</t>
    </rPh>
    <phoneticPr fontId="1"/>
  </si>
  <si>
    <t>男子</t>
    <rPh sb="0" eb="2">
      <t>ダンシ</t>
    </rPh>
    <phoneticPr fontId="1"/>
  </si>
  <si>
    <t>女子</t>
    <rPh sb="0" eb="2">
      <t>ジョシ</t>
    </rPh>
    <phoneticPr fontId="1"/>
  </si>
  <si>
    <t>すばやさ</t>
    <phoneticPr fontId="1"/>
  </si>
  <si>
    <t>動きを持続する能力</t>
    <phoneticPr fontId="1"/>
  </si>
  <si>
    <t>タイミングの良さ</t>
    <phoneticPr fontId="1"/>
  </si>
  <si>
    <t>体の柔らかさ</t>
    <phoneticPr fontId="1"/>
  </si>
  <si>
    <t>力強さ</t>
    <phoneticPr fontId="1"/>
  </si>
  <si>
    <t>８種目Ｔ得点 平均値</t>
    <rPh sb="1" eb="3">
      <t>シュモク</t>
    </rPh>
    <rPh sb="4" eb="6">
      <t>トクテン</t>
    </rPh>
    <rPh sb="7" eb="10">
      <t>ヘイキンチ</t>
    </rPh>
    <phoneticPr fontId="1"/>
  </si>
  <si>
    <t>新体力テスト
【測定種目】</t>
    <phoneticPr fontId="1"/>
  </si>
  <si>
    <t>＜反復横とび・50ｍ走＞</t>
    <phoneticPr fontId="1"/>
  </si>
  <si>
    <t>＜反復横とび・立ち幅とび・ボール投げ＞</t>
    <phoneticPr fontId="1"/>
  </si>
  <si>
    <t>＜長座体前屈＞</t>
    <phoneticPr fontId="1"/>
  </si>
  <si>
    <t>【　握　力　】</t>
    <phoneticPr fontId="1"/>
  </si>
  <si>
    <t>【反復横とび】</t>
    <phoneticPr fontId="1"/>
  </si>
  <si>
    <t>【 ５０ｍ走 】</t>
    <phoneticPr fontId="1"/>
  </si>
  <si>
    <t>【立ち幅とび】</t>
    <phoneticPr fontId="1"/>
  </si>
  <si>
    <t>【ボール投げ】</t>
    <phoneticPr fontId="1"/>
  </si>
  <si>
    <t>巧緻性・瞬発力</t>
    <phoneticPr fontId="1"/>
  </si>
  <si>
    <t>瞬発力</t>
    <phoneticPr fontId="1"/>
  </si>
  <si>
    <t>敏捷性</t>
    <phoneticPr fontId="1"/>
  </si>
  <si>
    <t>柔軟性</t>
    <phoneticPr fontId="1"/>
  </si>
  <si>
    <t>筋力・筋持久力</t>
    <phoneticPr fontId="1"/>
  </si>
  <si>
    <t>筋力</t>
    <phoneticPr fontId="1"/>
  </si>
  <si>
    <t>Ｔ得点</t>
    <phoneticPr fontId="1"/>
  </si>
  <si>
    <t>全国
比較</t>
    <rPh sb="0" eb="2">
      <t>ゼンコク</t>
    </rPh>
    <rPh sb="3" eb="5">
      <t>ヒカク</t>
    </rPh>
    <phoneticPr fontId="1"/>
  </si>
  <si>
    <t>５０～５５</t>
  </si>
  <si>
    <t>～５０</t>
    <phoneticPr fontId="1"/>
  </si>
  <si>
    <t>力強さ</t>
    <phoneticPr fontId="1"/>
  </si>
  <si>
    <t>Ｔ得点　50未満の個数</t>
    <rPh sb="1" eb="3">
      <t>トクテン</t>
    </rPh>
    <rPh sb="6" eb="8">
      <t>ミマン</t>
    </rPh>
    <rPh sb="9" eb="11">
      <t>コスウ</t>
    </rPh>
    <phoneticPr fontId="1"/>
  </si>
  <si>
    <t>全体的にバランスよく運動能力が発達しています。今後も学校全体で体力向上の取組を継続しましょう。</t>
    <rPh sb="0" eb="3">
      <t>ゼンタイテキ</t>
    </rPh>
    <rPh sb="10" eb="12">
      <t>ウンドウ</t>
    </rPh>
    <rPh sb="12" eb="14">
      <t>ノウリョク</t>
    </rPh>
    <rPh sb="15" eb="17">
      <t>ハッタツ</t>
    </rPh>
    <rPh sb="23" eb="25">
      <t>コンゴ</t>
    </rPh>
    <rPh sb="26" eb="28">
      <t>ガッコウ</t>
    </rPh>
    <rPh sb="28" eb="30">
      <t>ゼンタイ</t>
    </rPh>
    <rPh sb="31" eb="33">
      <t>タイリョク</t>
    </rPh>
    <rPh sb="33" eb="35">
      <t>コウジョウ</t>
    </rPh>
    <rPh sb="36" eb="38">
      <t>トリクミ</t>
    </rPh>
    <rPh sb="39" eb="41">
      <t>ケイゾク</t>
    </rPh>
    <phoneticPr fontId="1"/>
  </si>
  <si>
    <t>Ｔ得点</t>
    <phoneticPr fontId="1"/>
  </si>
  <si>
    <t>【運動特性①】
すばやさ</t>
    <phoneticPr fontId="1"/>
  </si>
  <si>
    <t>【運動特性②】
動きを持続する能力</t>
    <rPh sb="1" eb="3">
      <t>ウンドウ</t>
    </rPh>
    <rPh sb="3" eb="5">
      <t>トクセイ</t>
    </rPh>
    <rPh sb="8" eb="9">
      <t>ウゴ</t>
    </rPh>
    <rPh sb="11" eb="13">
      <t>ジゾク</t>
    </rPh>
    <rPh sb="15" eb="17">
      <t>ノウリョク</t>
    </rPh>
    <phoneticPr fontId="1"/>
  </si>
  <si>
    <t>【運動特性③】
ﾀｲﾐﾝｸﾞの良さ</t>
    <phoneticPr fontId="1"/>
  </si>
  <si>
    <t>【運動特性④】
体の柔らかさ</t>
    <rPh sb="1" eb="3">
      <t>ウンドウ</t>
    </rPh>
    <rPh sb="3" eb="5">
      <t>トクセイ</t>
    </rPh>
    <rPh sb="8" eb="9">
      <t>カラダ</t>
    </rPh>
    <rPh sb="10" eb="11">
      <t>ヤワ</t>
    </rPh>
    <phoneticPr fontId="1"/>
  </si>
  <si>
    <t>【運動特性⑤】
力強さ</t>
    <rPh sb="1" eb="3">
      <t>ウンドウ</t>
    </rPh>
    <rPh sb="3" eb="5">
      <t>トクセイ</t>
    </rPh>
    <rPh sb="8" eb="10">
      <t>チカラヅヨ</t>
    </rPh>
    <phoneticPr fontId="1"/>
  </si>
  <si>
    <t>全国平均より高い結果が出ています。すばやさとは、静止している状態からできるだけ速く移動したり、体の位置や動く方向を変えることをいいます。更に能力を向上させるために、体の反応を高める運動とスムーズな体重移動やバランスを高める運動が必要です。ラダーやミニハードルをできるだけ速く越える運動や、合図に反応してダッシュや方向転換をする運動に取り組ませましょう。</t>
    <rPh sb="8" eb="10">
      <t>ケッカ</t>
    </rPh>
    <rPh sb="11" eb="12">
      <t>デ</t>
    </rPh>
    <phoneticPr fontId="1"/>
  </si>
  <si>
    <t>全国平均よりやや高い結果が出ています。すばやさとは、静止している状態からできるだけ速く移動したり、体の位置や動く方向を変えることをいいます。更に能力を向上させるために、体の反応を高める運動とスムーズな体重移動やバランスを高める運動が必要です。ラダーやミニハードルをできるだけ速く越える運動や、サイドステップやバックステップなど、バランスを高める運動に取り組ませましょう。</t>
    <rPh sb="10" eb="12">
      <t>ケッカ</t>
    </rPh>
    <rPh sb="13" eb="14">
      <t>デ</t>
    </rPh>
    <phoneticPr fontId="1"/>
  </si>
  <si>
    <t>全国平均より低い結果が出ています。すばやさとは、静止している状態からできるだけ速く移動したり、体の位置や動く方向を変えることをいいます。能力を向上させるために、上半身や体幹を鍛える必要があります。体幹を鍛えると体の軸が安定し、発揮した力を無駄なく使うことができます。腹筋や背筋のような体幹を強化する運動と合わせて、うつ伏せ状態等からスタートする変形ダッシュなどを積極的に行わせ、全身反応も高めましょう。</t>
    <rPh sb="6" eb="7">
      <t>ヒク</t>
    </rPh>
    <rPh sb="8" eb="10">
      <t>ケッカ</t>
    </rPh>
    <rPh sb="11" eb="12">
      <t>デ</t>
    </rPh>
    <rPh sb="39" eb="40">
      <t>ハヤ</t>
    </rPh>
    <rPh sb="145" eb="147">
      <t>キョウカ</t>
    </rPh>
    <rPh sb="149" eb="151">
      <t>ウンドウ</t>
    </rPh>
    <phoneticPr fontId="1"/>
  </si>
  <si>
    <t>全国平均より高い結果が出ています。持久力には、上体起こしのように体の一部の筋肉を使って運動を長く続ける筋持久力と、持久走のように呼吸循環機能から見た全身持久力があります。小・中学期に筋持久力を高めるためには、自分の体重を利用し、懸垂や腹筋・背筋などを繰り返すことが大切です。さらに、全身持久力を高めるためには、距離や時間を設定し、目標を持たせたジョギング（業間マラソン）に毎日取り組ませましょう。</t>
    <rPh sb="8" eb="10">
      <t>ケッカ</t>
    </rPh>
    <rPh sb="11" eb="12">
      <t>デ</t>
    </rPh>
    <rPh sb="155" eb="157">
      <t>キョリ</t>
    </rPh>
    <rPh sb="158" eb="160">
      <t>ジカン</t>
    </rPh>
    <rPh sb="161" eb="163">
      <t>セッテイ</t>
    </rPh>
    <rPh sb="165" eb="167">
      <t>モクヒョウ</t>
    </rPh>
    <rPh sb="168" eb="169">
      <t>モ</t>
    </rPh>
    <rPh sb="178" eb="180">
      <t>ギョウカン</t>
    </rPh>
    <rPh sb="186" eb="188">
      <t>マイニチ</t>
    </rPh>
    <rPh sb="188" eb="189">
      <t>ト</t>
    </rPh>
    <rPh sb="190" eb="191">
      <t>ク</t>
    </rPh>
    <phoneticPr fontId="1"/>
  </si>
  <si>
    <t>全国平均よりやや高い結果が出ています。持久力には、上体起こしのように体の一部の筋肉を使って運動を長く続ける筋持久力と、持久走のように呼吸循環機能から見た全身持久力があります。筋持久力を高めるために、斜め懸垂や上体起こしを軽快なテンポで繰り返しさせてみましょう。全身持久力を高めるためには、ジョギング（業間マラソン）や縄跳びのような全身を使う運動に毎日取り組ませましょう。</t>
    <rPh sb="10" eb="12">
      <t>ケッカ</t>
    </rPh>
    <rPh sb="13" eb="14">
      <t>デ</t>
    </rPh>
    <rPh sb="150" eb="152">
      <t>ギョウカン</t>
    </rPh>
    <rPh sb="158" eb="160">
      <t>ナワト</t>
    </rPh>
    <phoneticPr fontId="1"/>
  </si>
  <si>
    <t>全国平均より低い結果が出ています。持久力には、上体起こしのように体の一部の筋肉を使って運動を長く続ける筋持久力と、持久走のように呼吸循環機能から見た全身持久力があります。筋持久力を高めるために、20回程度の繰り返しが可能な上体起こしや、斜め懸垂に取り組ませましょう。全身持久力を高めるために、毎日続けられる程度のジョギング（業間マラソン）や縄跳びのような全身運動に取り組ませましょう。</t>
    <rPh sb="6" eb="7">
      <t>ヒク</t>
    </rPh>
    <rPh sb="8" eb="10">
      <t>ケッカ</t>
    </rPh>
    <rPh sb="11" eb="12">
      <t>デ</t>
    </rPh>
    <rPh sb="162" eb="164">
      <t>ギョウカン</t>
    </rPh>
    <phoneticPr fontId="1"/>
  </si>
  <si>
    <t>全国平均より高い結果が出ています。運動におけるタイミングの良さとは、人や物、空間などに対応して、スピードや力、方向を適切に加減したり、全身を効率良く使ったりして運動を行うことです。運動中の姿勢を調整してバランスをとったり、機敏に巧みに行う運動に取り組ませましょう。ラダーやミニハードルを効率よく（無駄のない動きで）越える運動やスムーズなボール投げ、ハードルをジャンプする運動が有効です。</t>
    <rPh sb="8" eb="10">
      <t>ケッカ</t>
    </rPh>
    <rPh sb="11" eb="12">
      <t>デ</t>
    </rPh>
    <rPh sb="188" eb="190">
      <t>ユウコウ</t>
    </rPh>
    <phoneticPr fontId="1"/>
  </si>
  <si>
    <t>全国平均よりやや高い結果が出ています。運動におけるタイミングの良さとは、人や物、空間などに対応して、スピードや力、方向を適切に加減したり、全身を効果的に使ったりして運動を行うことです。様々な姿勢からの変形ダッシュや、コーン等を使ったジグザグ走など、多様な走運動を行わせましょう。また、ボールを投げる、打つ、蹴る動作の腕や脚の使い方、力を入れるタイミングなどを意識させましょう。</t>
    <rPh sb="10" eb="12">
      <t>ケッカ</t>
    </rPh>
    <rPh sb="13" eb="14">
      <t>デ</t>
    </rPh>
    <phoneticPr fontId="1"/>
  </si>
  <si>
    <t>全国平均より低い結果が出ています。運動におけるタイミングの良さとは、人や物、空間などに対応して、スピードや力、方向を適切に加減したり、全身を効果的に使ったりして運動を行うことです。膝を深く曲げて、腕の反動を使って真上にジャンプすることや、シャドーピッチング、かけ足縄跳びなど、簡単な動きから始めることにより、少しずつ全身でタイミングを合わせる力が高まってきます。ゆっくりでも良いので、正しい姿勢や動きで運動に取り組ませましょう。</t>
    <rPh sb="6" eb="7">
      <t>ヒク</t>
    </rPh>
    <rPh sb="8" eb="10">
      <t>ケッカ</t>
    </rPh>
    <rPh sb="11" eb="12">
      <t>デ</t>
    </rPh>
    <rPh sb="187" eb="188">
      <t>ヨ</t>
    </rPh>
    <phoneticPr fontId="1"/>
  </si>
  <si>
    <t>全国平均より高い結果が出ています。柔軟性を向上させるために、関節を大きく動かして、筋肉・腱・靭帯などを伸ばすストレッチが有効です。ストレッチにはゆっくり伸ばして静止する静的なものや、関節の可動域を広げる動的なものがあります。柔軟性を高めることは、ケガの予防や疲労回復に効果があります。動的ストレッチは、体が温まった状態で行うようにしますが、反動のつけすぎには注意してください。運動後には、必ず静的ストレッチで緊張をほぐさせましょう。</t>
    <rPh sb="8" eb="10">
      <t>ケッカ</t>
    </rPh>
    <rPh sb="11" eb="12">
      <t>デ</t>
    </rPh>
    <phoneticPr fontId="1"/>
  </si>
  <si>
    <t>全国平均よりやや高い結果が出ています。柔軟性を向上させるためには、関節を大きく動かして、筋肉・腱・靭帯などを伸ばすストレッチが有効です。ストレッチには、ゆっくり伸ばす静的なものや、関節の可動域を広げる動的なものがあります。柔軟性を高めると、ケガの予防や疲労回復に効果があります。動的ストレッチは、反動のつけすぎには注意してください。静的ストレッチは、二人組でいろいろな部位を痛みを感じない程度で30秒間取り組ませましょう。</t>
    <rPh sb="10" eb="12">
      <t>ケッカ</t>
    </rPh>
    <rPh sb="13" eb="14">
      <t>デ</t>
    </rPh>
    <phoneticPr fontId="1"/>
  </si>
  <si>
    <t>全国平均より低い結果が出ています。柔軟性を向上させるためには、関節を大きく動かして、筋肉・腱・靭帯などを伸ばすストレッチが有効です。ストレッチには、ゆっくり伸ばす静的なものや、関節の可動域を広げる動的なものがあります。柔軟性を高めるとケガの予防や疲労回復に効果があります。毎日、少しずつ静的ストレッチに取り組み、無理して伸ばさず痛みを感じない程度で30秒間、息を止めないで取り組ませましょう。入浴後に行うとさらに効果的です。</t>
    <rPh sb="6" eb="7">
      <t>ヒク</t>
    </rPh>
    <rPh sb="8" eb="10">
      <t>ケッカ</t>
    </rPh>
    <rPh sb="11" eb="12">
      <t>デ</t>
    </rPh>
    <phoneticPr fontId="1"/>
  </si>
  <si>
    <t>全国平均より高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体重を利用した様々な体力を高める運動の実践が有効です。ハードルを連続ジャンプする運動やバスケットボール前方投げなど、意識を集中させて最大限の力で取り組ませましょう。</t>
    <rPh sb="8" eb="10">
      <t>ケッカ</t>
    </rPh>
    <rPh sb="11" eb="12">
      <t>デ</t>
    </rPh>
    <rPh sb="92" eb="93">
      <t>オコナ</t>
    </rPh>
    <rPh sb="147" eb="149">
      <t>レンゾク</t>
    </rPh>
    <rPh sb="155" eb="157">
      <t>ウンドウ</t>
    </rPh>
    <rPh sb="166" eb="168">
      <t>ゼンポウ</t>
    </rPh>
    <rPh sb="187" eb="188">
      <t>ト</t>
    </rPh>
    <rPh sb="189" eb="190">
      <t>ク</t>
    </rPh>
    <phoneticPr fontId="1"/>
  </si>
  <si>
    <t>全国平均よりやや高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自分の体重を利用した様々な体力を高める運動の実践が有効です。また、年齢に応じた強度で腹筋・背筋、スクワット等の補強運動やサーキット運動にも取り組ませましょう。</t>
    <rPh sb="10" eb="12">
      <t>ケッカ</t>
    </rPh>
    <rPh sb="13" eb="14">
      <t>デ</t>
    </rPh>
    <rPh sb="94" eb="95">
      <t>オコナ</t>
    </rPh>
    <rPh sb="182" eb="184">
      <t>ウンドウ</t>
    </rPh>
    <rPh sb="186" eb="187">
      <t>ト</t>
    </rPh>
    <rPh sb="188" eb="189">
      <t>ク</t>
    </rPh>
    <phoneticPr fontId="1"/>
  </si>
  <si>
    <t>全国平均より低い結果が出ています。スポーツには、瞬間的に強い力を発揮する能力を必要とすることが多くあります。力強さを向上させるために、小・中学期に重たい器具を用いた筋力トレーニング等を行うことは、将来を考えると有効とは言えません。自分の体重を利用した様々な体力を高める運動の実践が有効です。助走をつけての５歩ジャンプや、個人の能力にあった強度と回数で腹筋・背筋、スクワット等に毎日取り組ませましょう。</t>
    <rPh sb="6" eb="7">
      <t>ヒク</t>
    </rPh>
    <rPh sb="8" eb="10">
      <t>ケッカ</t>
    </rPh>
    <rPh sb="11" eb="12">
      <t>デ</t>
    </rPh>
    <rPh sb="92" eb="93">
      <t>オコナ</t>
    </rPh>
    <rPh sb="160" eb="162">
      <t>コジン</t>
    </rPh>
    <phoneticPr fontId="1"/>
  </si>
  <si>
    <t>全校のＴ得点の平均です。
学校全体の体力の傾向が把握できます。</t>
    <rPh sb="0" eb="2">
      <t>ゼンコウ</t>
    </rPh>
    <rPh sb="4" eb="6">
      <t>トクテン</t>
    </rPh>
    <rPh sb="7" eb="9">
      <t>ヘイキン</t>
    </rPh>
    <rPh sb="13" eb="15">
      <t>ガッコウ</t>
    </rPh>
    <rPh sb="15" eb="17">
      <t>ゼンタイ</t>
    </rPh>
    <rPh sb="18" eb="20">
      <t>タイリョク</t>
    </rPh>
    <rPh sb="21" eb="23">
      <t>ケイコウ</t>
    </rPh>
    <rPh sb="24" eb="26">
      <t>ハアク</t>
    </rPh>
    <phoneticPr fontId="1"/>
  </si>
  <si>
    <t>愛媛県教育委員会保健体育課・愛媛県総合教育センター</t>
    <rPh sb="0" eb="3">
      <t>エヒメケン</t>
    </rPh>
    <rPh sb="3" eb="5">
      <t>キョウイク</t>
    </rPh>
    <rPh sb="5" eb="8">
      <t>イインカイ</t>
    </rPh>
    <rPh sb="8" eb="10">
      <t>ホケン</t>
    </rPh>
    <rPh sb="10" eb="12">
      <t>タイイク</t>
    </rPh>
    <rPh sb="12" eb="13">
      <t>カ</t>
    </rPh>
    <rPh sb="14" eb="17">
      <t>エヒメケン</t>
    </rPh>
    <rPh sb="17" eb="19">
      <t>ソウゴウ</t>
    </rPh>
    <rPh sb="19" eb="21">
      <t>キョウイク</t>
    </rPh>
    <phoneticPr fontId="1"/>
  </si>
  <si>
    <t>愛媛県教育委員会保健体育課・愛媛県総合教育センター</t>
    <phoneticPr fontId="1"/>
  </si>
  <si>
    <t>全国</t>
    <rPh sb="0" eb="2">
      <t>ゼンコク</t>
    </rPh>
    <phoneticPr fontId="6"/>
  </si>
  <si>
    <t>学校</t>
    <rPh sb="0" eb="2">
      <t>ガッコウ</t>
    </rPh>
    <phoneticPr fontId="1"/>
  </si>
  <si>
    <t>新体力テスト　学年別体力集計表　　【平均値比較】</t>
    <rPh sb="0" eb="1">
      <t>シン</t>
    </rPh>
    <rPh sb="1" eb="3">
      <t>タイリョク</t>
    </rPh>
    <rPh sb="7" eb="10">
      <t>ガクネンベツ</t>
    </rPh>
    <rPh sb="10" eb="12">
      <t>タイリョク</t>
    </rPh>
    <rPh sb="12" eb="14">
      <t>シュウケイ</t>
    </rPh>
    <rPh sb="14" eb="15">
      <t>ヒョウ</t>
    </rPh>
    <rPh sb="18" eb="20">
      <t>ヘイキン</t>
    </rPh>
    <rPh sb="20" eb="21">
      <t>チ</t>
    </rPh>
    <rPh sb="21" eb="23">
      <t>ヒカク</t>
    </rPh>
    <phoneticPr fontId="6"/>
  </si>
  <si>
    <t>新体力テスト　学年別体力集計表　　【Ｔ得点比較】</t>
    <rPh sb="0" eb="1">
      <t>シン</t>
    </rPh>
    <rPh sb="1" eb="3">
      <t>タイリョク</t>
    </rPh>
    <rPh sb="7" eb="10">
      <t>ガクネンベツ</t>
    </rPh>
    <rPh sb="10" eb="12">
      <t>タイリョク</t>
    </rPh>
    <rPh sb="12" eb="14">
      <t>シュウケイ</t>
    </rPh>
    <rPh sb="14" eb="15">
      <t>ヒョウ</t>
    </rPh>
    <rPh sb="19" eb="21">
      <t>トクテン</t>
    </rPh>
    <rPh sb="21" eb="23">
      <t>ヒカク</t>
    </rPh>
    <phoneticPr fontId="6"/>
  </si>
  <si>
    <t>新体力テスト種目別　Ｔ得点比較グラフ</t>
    <rPh sb="0" eb="1">
      <t>シン</t>
    </rPh>
    <rPh sb="1" eb="3">
      <t>タイリョク</t>
    </rPh>
    <rPh sb="6" eb="9">
      <t>シュモクベツ</t>
    </rPh>
    <rPh sb="11" eb="13">
      <t>トクテン</t>
    </rPh>
    <rPh sb="13" eb="15">
      <t>ヒカク</t>
    </rPh>
    <phoneticPr fontId="6"/>
  </si>
  <si>
    <t>T得点</t>
    <rPh sb="1" eb="3">
      <t>トクテン</t>
    </rPh>
    <phoneticPr fontId="1"/>
  </si>
  <si>
    <t>T得点
比較
[-50]</t>
    <rPh sb="1" eb="3">
      <t>トクテン</t>
    </rPh>
    <rPh sb="4" eb="6">
      <t>ヒカク</t>
    </rPh>
    <phoneticPr fontId="1"/>
  </si>
  <si>
    <t>　握　力　</t>
    <phoneticPr fontId="1"/>
  </si>
  <si>
    <t>新体力テスト 学年別　Ｔ得点比較グラフ</t>
    <rPh sb="0" eb="1">
      <t>シン</t>
    </rPh>
    <rPh sb="1" eb="3">
      <t>タイリョク</t>
    </rPh>
    <rPh sb="7" eb="10">
      <t>ガクネンベツ</t>
    </rPh>
    <rPh sb="12" eb="14">
      <t>トクテン</t>
    </rPh>
    <rPh sb="14" eb="16">
      <t>ヒカク</t>
    </rPh>
    <phoneticPr fontId="6"/>
  </si>
  <si>
    <t>全国比</t>
    <rPh sb="0" eb="2">
      <t>ゼンコク</t>
    </rPh>
    <rPh sb="2" eb="3">
      <t>ヒ</t>
    </rPh>
    <phoneticPr fontId="1"/>
  </si>
  <si>
    <t>学年</t>
    <rPh sb="0" eb="2">
      <t>ガクネン</t>
    </rPh>
    <phoneticPr fontId="6"/>
  </si>
  <si>
    <t>性別</t>
    <rPh sb="0" eb="2">
      <t>セイベツ</t>
    </rPh>
    <phoneticPr fontId="6"/>
  </si>
  <si>
    <t>上体おこし</t>
  </si>
  <si>
    <t>20mシャトルラン</t>
  </si>
  <si>
    <t>持久走</t>
    <rPh sb="0" eb="3">
      <t>ジキュウソウ</t>
    </rPh>
    <phoneticPr fontId="1"/>
  </si>
  <si>
    <t>ソフトボール投げ</t>
  </si>
  <si>
    <t>ダウンロードサイト：政府統計の総合窓口[e-stat]</t>
    <rPh sb="10" eb="12">
      <t>セイフ</t>
    </rPh>
    <rPh sb="12" eb="14">
      <t>トウケイ</t>
    </rPh>
    <rPh sb="15" eb="17">
      <t>ソウゴウ</t>
    </rPh>
    <rPh sb="17" eb="19">
      <t>マドグチ</t>
    </rPh>
    <phoneticPr fontId="1"/>
  </si>
  <si>
    <t>握力平均</t>
  </si>
  <si>
    <t>上体起こし</t>
  </si>
  <si>
    <t>持久走</t>
  </si>
  <si>
    <t>50m</t>
  </si>
  <si>
    <t>ボール投げ</t>
  </si>
  <si>
    <t>t-score平均</t>
    <rPh sb="7" eb="9">
      <t>ヘイキン</t>
    </rPh>
    <phoneticPr fontId="1"/>
  </si>
  <si>
    <t>t-score不偏分散（全国の標準偏差を10としたときの割合比較）</t>
    <rPh sb="7" eb="9">
      <t>フヘン</t>
    </rPh>
    <rPh sb="9" eb="11">
      <t>ブンサン</t>
    </rPh>
    <rPh sb="12" eb="14">
      <t>ゼンコク</t>
    </rPh>
    <rPh sb="15" eb="17">
      <t>ヒョウジュン</t>
    </rPh>
    <rPh sb="17" eb="19">
      <t>ヘンサ</t>
    </rPh>
    <rPh sb="28" eb="30">
      <t>ワリアイ</t>
    </rPh>
    <rPh sb="30" eb="32">
      <t>ヒカク</t>
    </rPh>
    <phoneticPr fontId="1"/>
  </si>
  <si>
    <t>学年</t>
    <rPh sb="0" eb="2">
      <t>ガクネン</t>
    </rPh>
    <phoneticPr fontId="1"/>
  </si>
  <si>
    <t>性別</t>
    <rPh sb="0" eb="2">
      <t>セイベツ</t>
    </rPh>
    <phoneticPr fontId="1"/>
  </si>
  <si>
    <t>有効人数</t>
    <rPh sb="0" eb="2">
      <t>ユウコウ</t>
    </rPh>
    <rPh sb="2" eb="4">
      <t>ニンズウ</t>
    </rPh>
    <phoneticPr fontId="1"/>
  </si>
  <si>
    <t>8種目平均</t>
    <rPh sb="1" eb="3">
      <t>シュモク</t>
    </rPh>
    <rPh sb="3" eb="5">
      <t>ヘイキン</t>
    </rPh>
    <phoneticPr fontId="1"/>
  </si>
  <si>
    <t>タイミングのよさ</t>
    <phoneticPr fontId="1"/>
  </si>
  <si>
    <t>持久走/シャトルラン</t>
    <rPh sb="0" eb="3">
      <t>ジキュウソウ</t>
    </rPh>
    <phoneticPr fontId="1"/>
  </si>
  <si>
    <t>【持久走】
【20mシャトルラン】</t>
    <rPh sb="1" eb="4">
      <t>ジキュウソウ</t>
    </rPh>
    <phoneticPr fontId="1"/>
  </si>
  <si>
    <t>全体</t>
    <rPh sb="0" eb="2">
      <t>ゼンタイ</t>
    </rPh>
    <phoneticPr fontId="1"/>
  </si>
  <si>
    <t>-</t>
    <phoneticPr fontId="1"/>
  </si>
  <si>
    <t>-</t>
    <phoneticPr fontId="1"/>
  </si>
  <si>
    <t>↓</t>
    <phoneticPr fontId="6"/>
  </si>
  <si>
    <t>↑</t>
    <phoneticPr fontId="6"/>
  </si>
  <si>
    <t>↗</t>
    <phoneticPr fontId="6"/>
  </si>
  <si>
    <t>【上体起こし】</t>
    <phoneticPr fontId="1"/>
  </si>
  <si>
    <t>【長座体前屈】</t>
    <phoneticPr fontId="1"/>
  </si>
  <si>
    <t>全身持久力</t>
    <phoneticPr fontId="1"/>
  </si>
  <si>
    <t>スピード</t>
    <phoneticPr fontId="1"/>
  </si>
  <si>
    <t>体力要因</t>
    <phoneticPr fontId="1"/>
  </si>
  <si>
    <t>全国</t>
    <rPh sb="0" eb="2">
      <t>ゼンコク</t>
    </rPh>
    <phoneticPr fontId="1"/>
  </si>
  <si>
    <t>御校</t>
    <rPh sb="0" eb="1">
      <t>ゴ</t>
    </rPh>
    <rPh sb="1" eb="2">
      <t>コウ</t>
    </rPh>
    <phoneticPr fontId="1"/>
  </si>
  <si>
    <t>1年男子</t>
    <rPh sb="1" eb="2">
      <t>ネン</t>
    </rPh>
    <rPh sb="2" eb="4">
      <t>ダンシ</t>
    </rPh>
    <phoneticPr fontId="1"/>
  </si>
  <si>
    <t>2年男子</t>
    <rPh sb="1" eb="2">
      <t>ネン</t>
    </rPh>
    <rPh sb="2" eb="4">
      <t>ダンシ</t>
    </rPh>
    <phoneticPr fontId="1"/>
  </si>
  <si>
    <t>3年男子</t>
    <rPh sb="1" eb="2">
      <t>ネン</t>
    </rPh>
    <rPh sb="2" eb="4">
      <t>ダンシ</t>
    </rPh>
    <phoneticPr fontId="1"/>
  </si>
  <si>
    <t>4年男子</t>
    <rPh sb="1" eb="2">
      <t>ネン</t>
    </rPh>
    <rPh sb="2" eb="4">
      <t>ダンシ</t>
    </rPh>
    <phoneticPr fontId="1"/>
  </si>
  <si>
    <t>5年男子</t>
    <rPh sb="1" eb="2">
      <t>ネン</t>
    </rPh>
    <rPh sb="2" eb="4">
      <t>ダンシ</t>
    </rPh>
    <phoneticPr fontId="1"/>
  </si>
  <si>
    <t>6年男子</t>
    <rPh sb="1" eb="2">
      <t>ネン</t>
    </rPh>
    <rPh sb="2" eb="4">
      <t>ダンシ</t>
    </rPh>
    <phoneticPr fontId="1"/>
  </si>
  <si>
    <t>1年女子</t>
    <rPh sb="1" eb="2">
      <t>ネン</t>
    </rPh>
    <rPh sb="2" eb="4">
      <t>ジョシ</t>
    </rPh>
    <phoneticPr fontId="1"/>
  </si>
  <si>
    <t>2年女子</t>
    <rPh sb="1" eb="2">
      <t>ネン</t>
    </rPh>
    <rPh sb="2" eb="4">
      <t>ジョシ</t>
    </rPh>
    <phoneticPr fontId="1"/>
  </si>
  <si>
    <t>3年女子</t>
    <rPh sb="1" eb="2">
      <t>ネン</t>
    </rPh>
    <rPh sb="2" eb="4">
      <t>ジョシ</t>
    </rPh>
    <phoneticPr fontId="1"/>
  </si>
  <si>
    <t>4年女子</t>
    <rPh sb="1" eb="2">
      <t>ネン</t>
    </rPh>
    <rPh sb="2" eb="4">
      <t>ジョシ</t>
    </rPh>
    <phoneticPr fontId="1"/>
  </si>
  <si>
    <t>5年女子</t>
    <rPh sb="1" eb="2">
      <t>ネン</t>
    </rPh>
    <rPh sb="2" eb="4">
      <t>ジョシ</t>
    </rPh>
    <phoneticPr fontId="1"/>
  </si>
  <si>
    <t>6年女子</t>
    <rPh sb="1" eb="2">
      <t>ネン</t>
    </rPh>
    <rPh sb="2" eb="4">
      <t>ジョシ</t>
    </rPh>
    <phoneticPr fontId="1"/>
  </si>
  <si>
    <t>50ｍ走</t>
    <phoneticPr fontId="1"/>
  </si>
  <si>
    <t>持久走
シャトルラン</t>
    <rPh sb="0" eb="2">
      <t>ジキュウ</t>
    </rPh>
    <rPh sb="2" eb="3">
      <t>ソウ</t>
    </rPh>
    <phoneticPr fontId="1"/>
  </si>
  <si>
    <t>A</t>
    <phoneticPr fontId="37"/>
  </si>
  <si>
    <t>B</t>
    <phoneticPr fontId="37"/>
  </si>
  <si>
    <t>C</t>
    <phoneticPr fontId="37"/>
  </si>
  <si>
    <t>D</t>
    <phoneticPr fontId="37"/>
  </si>
  <si>
    <t>E</t>
    <phoneticPr fontId="37"/>
  </si>
  <si>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</si>
  <si>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</si>
  <si>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</si>
  <si>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</si>
  <si>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</si>
  <si>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</si>
  <si>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全国</t>
    <rPh sb="0" eb="2">
      <t>ゼンコク</t>
    </rPh>
    <phoneticPr fontId="1"/>
  </si>
  <si>
    <t>御校</t>
    <rPh sb="0" eb="2">
      <t>オンコウ</t>
    </rPh>
    <phoneticPr fontId="1"/>
  </si>
  <si>
    <t>1年男子</t>
    <rPh sb="1" eb="2">
      <t>ネン</t>
    </rPh>
    <rPh sb="2" eb="4">
      <t>ダンシ</t>
    </rPh>
    <phoneticPr fontId="1"/>
  </si>
  <si>
    <t>2年男子</t>
    <rPh sb="1" eb="2">
      <t>ネン</t>
    </rPh>
    <rPh sb="2" eb="4">
      <t>ダンシ</t>
    </rPh>
    <phoneticPr fontId="1"/>
  </si>
  <si>
    <t>3年男子</t>
    <rPh sb="1" eb="2">
      <t>ネン</t>
    </rPh>
    <rPh sb="2" eb="4">
      <t>ダンシ</t>
    </rPh>
    <phoneticPr fontId="1"/>
  </si>
  <si>
    <t>4年男子</t>
    <rPh sb="1" eb="2">
      <t>ネン</t>
    </rPh>
    <rPh sb="2" eb="4">
      <t>ダンシ</t>
    </rPh>
    <phoneticPr fontId="1"/>
  </si>
  <si>
    <t>5年男子</t>
    <rPh sb="1" eb="2">
      <t>ネン</t>
    </rPh>
    <rPh sb="2" eb="4">
      <t>ダンシ</t>
    </rPh>
    <phoneticPr fontId="1"/>
  </si>
  <si>
    <t>6年男子</t>
    <rPh sb="1" eb="2">
      <t>ネン</t>
    </rPh>
    <rPh sb="2" eb="4">
      <t>ダンシ</t>
    </rPh>
    <phoneticPr fontId="1"/>
  </si>
  <si>
    <t>1年女子</t>
    <rPh sb="1" eb="2">
      <t>ネン</t>
    </rPh>
    <rPh sb="2" eb="4">
      <t>ジョシ</t>
    </rPh>
    <phoneticPr fontId="1"/>
  </si>
  <si>
    <t>2年女子</t>
    <rPh sb="1" eb="2">
      <t>ネン</t>
    </rPh>
    <rPh sb="2" eb="4">
      <t>ジョシ</t>
    </rPh>
    <phoneticPr fontId="1"/>
  </si>
  <si>
    <t>3年女子</t>
    <rPh sb="1" eb="2">
      <t>ネン</t>
    </rPh>
    <rPh sb="2" eb="4">
      <t>ジョシ</t>
    </rPh>
    <phoneticPr fontId="1"/>
  </si>
  <si>
    <t>4年女子</t>
    <rPh sb="1" eb="2">
      <t>ネン</t>
    </rPh>
    <phoneticPr fontId="1"/>
  </si>
  <si>
    <t>5年女子</t>
    <rPh sb="1" eb="2">
      <t>ネン</t>
    </rPh>
    <phoneticPr fontId="1"/>
  </si>
  <si>
    <t>6年女子</t>
    <rPh sb="1" eb="2">
      <t>ネン</t>
    </rPh>
    <rPh sb="2" eb="4">
      <t>ジョシ</t>
    </rPh>
    <phoneticPr fontId="1"/>
  </si>
  <si>
    <t>上体起こし</t>
    <phoneticPr fontId="1"/>
  </si>
  <si>
    <t>長座体前屈</t>
    <phoneticPr fontId="1"/>
  </si>
  <si>
    <t>反復横とび</t>
    <phoneticPr fontId="1"/>
  </si>
  <si>
    <t>持久走/シャトルラン</t>
  </si>
  <si>
    <t>t-score不偏標準偏差</t>
    <rPh sb="7" eb="9">
      <t>フヘン</t>
    </rPh>
    <rPh sb="9" eb="11">
      <t>ヒョウジュン</t>
    </rPh>
    <rPh sb="11" eb="13">
      <t>ヘンサ</t>
    </rPh>
    <phoneticPr fontId="1"/>
  </si>
  <si>
    <t>50m走</t>
    <rPh sb="3" eb="4">
      <t>ハシ</t>
    </rPh>
    <phoneticPr fontId="1"/>
  </si>
  <si>
    <t>握力</t>
    <phoneticPr fontId="1"/>
  </si>
  <si>
    <t>T得点の不偏標準偏差（データの散らばり具合）</t>
    <rPh sb="1" eb="3">
      <t>トクテン</t>
    </rPh>
    <rPh sb="4" eb="6">
      <t>フヘン</t>
    </rPh>
    <rPh sb="6" eb="8">
      <t>ヒョウジュン</t>
    </rPh>
    <rPh sb="8" eb="10">
      <t>ヘンサ</t>
    </rPh>
    <rPh sb="15" eb="16">
      <t>チ</t>
    </rPh>
    <rPh sb="19" eb="21">
      <t>グアイ</t>
    </rPh>
    <phoneticPr fontId="1"/>
  </si>
  <si>
    <t>階級分布状況（パーセント表示）</t>
    <rPh sb="0" eb="2">
      <t>カイキュウ</t>
    </rPh>
    <rPh sb="2" eb="4">
      <t>ブンプ</t>
    </rPh>
    <rPh sb="4" eb="6">
      <t>ジョウキョウ</t>
    </rPh>
    <rPh sb="12" eb="14">
      <t>ヒョウジ</t>
    </rPh>
    <phoneticPr fontId="1"/>
  </si>
  <si>
    <t>１年</t>
    <phoneticPr fontId="1"/>
  </si>
  <si>
    <t>２年</t>
    <phoneticPr fontId="1"/>
  </si>
  <si>
    <t>３年</t>
    <phoneticPr fontId="1"/>
  </si>
  <si>
    <t xml:space="preserve">４年 </t>
    <phoneticPr fontId="1"/>
  </si>
  <si>
    <t>５年</t>
    <phoneticPr fontId="1"/>
  </si>
  <si>
    <t>６年</t>
    <phoneticPr fontId="1"/>
  </si>
  <si>
    <t>持久走/
20mシャトルラン</t>
    <rPh sb="0" eb="2">
      <t>ジキュウ</t>
    </rPh>
    <rPh sb="2" eb="3">
      <t>ハシ</t>
    </rPh>
    <phoneticPr fontId="1"/>
  </si>
  <si>
    <t>持久走/
.20mシャトルラン</t>
    <rPh sb="0" eb="2">
      <t>ジキュウ</t>
    </rPh>
    <rPh sb="2" eb="3">
      <t>ハシ</t>
    </rPh>
    <phoneticPr fontId="1"/>
  </si>
  <si>
    <t>＜上体起こし・持久走/20mシャトルラン＞</t>
    <rPh sb="7" eb="9">
      <t>ジキュウ</t>
    </rPh>
    <rPh sb="9" eb="10">
      <t>ハシ</t>
    </rPh>
    <phoneticPr fontId="1"/>
  </si>
  <si>
    <t>＜握力・上体起こし・50ｍ走・ボール投げ・立ち幅とび＞</t>
    <phoneticPr fontId="1"/>
  </si>
  <si>
    <t>ID</t>
  </si>
  <si>
    <t>学年</t>
  </si>
  <si>
    <t>学級</t>
  </si>
  <si>
    <t>出席番号</t>
  </si>
  <si>
    <t>名前</t>
  </si>
  <si>
    <t>性別</t>
  </si>
  <si>
    <t>応募</t>
  </si>
  <si>
    <t>予備2</t>
  </si>
  <si>
    <t>予備3</t>
  </si>
  <si>
    <t>予備4</t>
  </si>
  <si>
    <t>予備5</t>
  </si>
  <si>
    <t>予備6</t>
  </si>
  <si>
    <t>握力右</t>
  </si>
  <si>
    <t>握力左</t>
  </si>
  <si>
    <t>握力得点</t>
  </si>
  <si>
    <t>上体起こし得点</t>
  </si>
  <si>
    <t>長座体前屈得点</t>
  </si>
  <si>
    <t>反復横とび得点</t>
  </si>
  <si>
    <t>予備２</t>
  </si>
  <si>
    <t>合計点</t>
  </si>
  <si>
    <t>総合評価</t>
  </si>
  <si>
    <t>持久走・シャトルラン</t>
  </si>
  <si>
    <t>8種目平均</t>
  </si>
  <si>
    <t>動きを持続する能力</t>
  </si>
  <si>
    <t>タイミングのよさ</t>
  </si>
  <si>
    <t>体の柔らかさ</t>
  </si>
  <si>
    <t>力強さ</t>
  </si>
  <si>
    <t>記録有効</t>
  </si>
  <si>
    <t>全国</t>
    <rPh sb="0" eb="2">
      <t>ゼンコク</t>
    </rPh>
    <phoneticPr fontId="1"/>
  </si>
  <si>
    <t>全国ダミー</t>
    <rPh sb="0" eb="2">
      <t>ゼンコク</t>
    </rPh>
    <phoneticPr fontId="1"/>
  </si>
  <si>
    <t>握力（全国）</t>
    <rPh sb="3" eb="5">
      <t>ゼンコク</t>
    </rPh>
    <phoneticPr fontId="1"/>
  </si>
  <si>
    <t>　　（差）</t>
    <rPh sb="3" eb="4">
      <t>サ</t>
    </rPh>
    <phoneticPr fontId="1"/>
  </si>
  <si>
    <t>上体おこし（全国）</t>
    <rPh sb="0" eb="2">
      <t>ジョウタイ</t>
    </rPh>
    <phoneticPr fontId="1"/>
  </si>
  <si>
    <t>長座体前屈（全国）</t>
    <phoneticPr fontId="1"/>
  </si>
  <si>
    <t>反復横とび（全国）</t>
    <phoneticPr fontId="1"/>
  </si>
  <si>
    <t>持久走
シャトルラン（全国）</t>
    <rPh sb="0" eb="2">
      <t>ジキュウ</t>
    </rPh>
    <rPh sb="2" eb="3">
      <t>ソウ</t>
    </rPh>
    <phoneticPr fontId="1"/>
  </si>
  <si>
    <t>50ｍ走（全国）</t>
    <phoneticPr fontId="1"/>
  </si>
  <si>
    <t>立ち幅とび（全国）</t>
    <phoneticPr fontId="1"/>
  </si>
  <si>
    <t>ボール投げ（全国）</t>
    <rPh sb="3" eb="4">
      <t>ナ</t>
    </rPh>
    <phoneticPr fontId="1"/>
  </si>
  <si>
    <t>ﾊﾝﾄﾞﾎﾞｰﾙ
投げ</t>
    <phoneticPr fontId="6"/>
  </si>
  <si>
    <t>体力・運動能力調査</t>
    <rPh sb="0" eb="2">
      <t>タイリョク</t>
    </rPh>
    <rPh sb="3" eb="5">
      <t>ウンドウ</t>
    </rPh>
    <rPh sb="5" eb="7">
      <t>ノウリョク</t>
    </rPh>
    <rPh sb="7" eb="9">
      <t>チョウサ</t>
    </rPh>
    <phoneticPr fontId="2"/>
  </si>
  <si>
    <t>スポーツ庁</t>
    <rPh sb="4" eb="5">
      <t>チョウ</t>
    </rPh>
    <phoneticPr fontId="2"/>
  </si>
  <si>
    <t>保健体育の授業を中心に体力的課題の改善に向けた取組を検討しましょう。</t>
    <rPh sb="0" eb="2">
      <t>ホケン</t>
    </rPh>
    <rPh sb="2" eb="4">
      <t>タイイク</t>
    </rPh>
    <rPh sb="5" eb="7">
      <t>ジュギョウ</t>
    </rPh>
    <rPh sb="8" eb="10">
      <t>チュウシン</t>
    </rPh>
    <rPh sb="11" eb="14">
      <t>タイリョクテキ</t>
    </rPh>
    <rPh sb="14" eb="16">
      <t>カダイ</t>
    </rPh>
    <rPh sb="17" eb="19">
      <t>カイゼン</t>
    </rPh>
    <rPh sb="20" eb="21">
      <t>ム</t>
    </rPh>
    <rPh sb="23" eb="25">
      <t>トリクミ</t>
    </rPh>
    <rPh sb="26" eb="28">
      <t>ケントウ</t>
    </rPh>
    <phoneticPr fontId="1"/>
  </si>
  <si>
    <t>保健体育の授業を中心に体力的課題の改善に向けた取組を検討しましょう。</t>
    <rPh sb="0" eb="2">
      <t>ホケン</t>
    </rPh>
    <phoneticPr fontId="1"/>
  </si>
  <si>
    <t>【学校】コメント</t>
    <rPh sb="1" eb="3">
      <t>ガッコウ</t>
    </rPh>
    <phoneticPr fontId="1"/>
  </si>
  <si>
    <t>全体的に運動能力が低い傾向にあります。学校全体の体力的課題を明確にして、各能力がバランスよく発達するように運動の日常化を目指した取組を検討しましょう。</t>
    <rPh sb="0" eb="3">
      <t>ゼンタイテキ</t>
    </rPh>
    <rPh sb="4" eb="6">
      <t>ウンドウ</t>
    </rPh>
    <rPh sb="6" eb="8">
      <t>ノウリョク</t>
    </rPh>
    <rPh sb="9" eb="10">
      <t>ヒク</t>
    </rPh>
    <rPh sb="11" eb="13">
      <t>ケイコウ</t>
    </rPh>
    <rPh sb="36" eb="37">
      <t>カク</t>
    </rPh>
    <rPh sb="37" eb="39">
      <t>ノウリョク</t>
    </rPh>
    <rPh sb="46" eb="48">
      <t>ハッタツ</t>
    </rPh>
    <rPh sb="53" eb="55">
      <t>ウンドウ</t>
    </rPh>
    <rPh sb="56" eb="59">
      <t>ニチジョウカ</t>
    </rPh>
    <rPh sb="60" eb="62">
      <t>メザ</t>
    </rPh>
    <rPh sb="64" eb="66">
      <t>トリクミ</t>
    </rPh>
    <rPh sb="67" eb="69">
      <t>ケントウ</t>
    </rPh>
    <phoneticPr fontId="1"/>
  </si>
  <si>
    <t>握力</t>
    <phoneticPr fontId="6"/>
  </si>
  <si>
    <t>上体
起こし</t>
    <phoneticPr fontId="6"/>
  </si>
  <si>
    <t>長座
体前屈</t>
    <phoneticPr fontId="6"/>
  </si>
  <si>
    <t>反復
横とび</t>
    <phoneticPr fontId="6"/>
  </si>
  <si>
    <t>持久走</t>
    <phoneticPr fontId="6"/>
  </si>
  <si>
    <t>20ｍ
ｼｬﾄﾙﾗﾝ</t>
    <phoneticPr fontId="6"/>
  </si>
  <si>
    <t>50m走</t>
    <phoneticPr fontId="6"/>
  </si>
  <si>
    <t>立ち
幅とび</t>
    <phoneticPr fontId="6"/>
  </si>
  <si>
    <t>上体
起こし</t>
    <phoneticPr fontId="6"/>
  </si>
  <si>
    <t>ﾊﾝﾄﾞﾎﾞｰﾙ
投げ</t>
    <phoneticPr fontId="1"/>
  </si>
  <si>
    <t>小１</t>
    <rPh sb="0" eb="1">
      <t>ショウ</t>
    </rPh>
    <phoneticPr fontId="12"/>
  </si>
  <si>
    <t>小２</t>
    <rPh sb="0" eb="1">
      <t>ショウ</t>
    </rPh>
    <phoneticPr fontId="12"/>
  </si>
  <si>
    <t>小３</t>
    <rPh sb="0" eb="1">
      <t>ショウ</t>
    </rPh>
    <phoneticPr fontId="12"/>
  </si>
  <si>
    <t>小４</t>
    <rPh sb="0" eb="1">
      <t>ショウ</t>
    </rPh>
    <phoneticPr fontId="12"/>
  </si>
  <si>
    <t>小５</t>
    <rPh sb="0" eb="1">
      <t>ショウ</t>
    </rPh>
    <phoneticPr fontId="12"/>
  </si>
  <si>
    <t>小６</t>
    <rPh sb="0" eb="1">
      <t>ショウ</t>
    </rPh>
    <phoneticPr fontId="12"/>
  </si>
  <si>
    <t>中１</t>
    <rPh sb="0" eb="1">
      <t>チュウ</t>
    </rPh>
    <phoneticPr fontId="12"/>
  </si>
  <si>
    <t>中２</t>
    <rPh sb="0" eb="1">
      <t>チュウ</t>
    </rPh>
    <phoneticPr fontId="12"/>
  </si>
  <si>
    <t>中３</t>
    <rPh sb="0" eb="1">
      <t>チュウ</t>
    </rPh>
    <phoneticPr fontId="12"/>
  </si>
  <si>
    <t>男子</t>
    <rPh sb="0" eb="2">
      <t>ダンシ</t>
    </rPh>
    <phoneticPr fontId="2"/>
  </si>
  <si>
    <t>A</t>
  </si>
  <si>
    <t>B</t>
  </si>
  <si>
    <t>C</t>
  </si>
  <si>
    <t>D</t>
  </si>
  <si>
    <t>E</t>
  </si>
  <si>
    <t>女子</t>
    <rPh sb="0" eb="2">
      <t>ジョシ</t>
    </rPh>
    <phoneticPr fontId="2"/>
  </si>
  <si>
    <t>2024年度</t>
    <rPh sb="4" eb="5">
      <t>ネン</t>
    </rPh>
    <rPh sb="5" eb="6">
      <t>ド</t>
    </rPh>
    <phoneticPr fontId="2"/>
  </si>
  <si>
    <t>2025年3月28日公表</t>
    <rPh sb="4" eb="5">
      <t>ネン</t>
    </rPh>
    <rPh sb="6" eb="7">
      <t>ガツ</t>
    </rPh>
    <rPh sb="9" eb="10">
      <t>ニチ</t>
    </rPh>
    <rPh sb="10" eb="12">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</si>
</sst>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Red]\(0.0\)"/>
    <numFmt numFmtId="178" formatCode="0.00_ "/>
    <numFmt numFmtId="179" formatCode="[=1]&quot;男&quot;;[=2]&quot;女&quot;"/>
    <numFmt numFmtId="180" formatCode="General&quot;年&quot;"/>
    <numFmt numFmtId="181" formatCode="[=1]&quot;男子&quot;;[=2]&quot;女子&quot;"/>
    <numFmt numFmtId="182" formatCode="\(\+0.0\);\(\-0.0\);\(0.0\)"/>
  </numFmts>
  <fonts count="46" x14ac:knownFonts="1">
    <font>
      <sz val="10"/>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Ｐゴシック"/>
      <family val="2"/>
      <charset val="128"/>
      <scheme val="minor"/>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color theme="1"/>
      <name val="ＭＳ 明朝"/>
      <family val="1"/>
      <charset val="128"/>
    </font>
    <font>
      <sz val="16"/>
      <color theme="1"/>
      <name val="ＭＳ 明朝"/>
      <family val="1"/>
      <charset val="128"/>
    </font>
    <font>
      <b/>
      <sz val="16"/>
      <color theme="1"/>
      <name val="ＭＳ 明朝"/>
      <family val="1"/>
      <charset val="128"/>
    </font>
    <font>
      <sz val="11"/>
      <color theme="1"/>
      <name val="ＭＳ 明朝"/>
      <family val="1"/>
      <charset val="128"/>
    </font>
    <font>
      <sz val="16"/>
      <color theme="1"/>
      <name val="HGP創英角ﾎﾟｯﾌﾟ体"/>
      <family val="3"/>
      <charset val="128"/>
    </font>
    <font>
      <sz val="10"/>
      <color theme="1"/>
      <name val="HG創英角ﾎﾟｯﾌﾟ体"/>
      <family val="3"/>
      <charset val="128"/>
    </font>
    <font>
      <sz val="8"/>
      <color theme="1"/>
      <name val="HG創英角ﾎﾟｯﾌﾟ体"/>
      <family val="3"/>
      <charset val="128"/>
    </font>
    <font>
      <sz val="11"/>
      <color theme="1"/>
      <name val="HG創英角ﾎﾟｯﾌﾟ体"/>
      <family val="3"/>
      <charset val="128"/>
    </font>
    <font>
      <b/>
      <sz val="10"/>
      <color theme="1"/>
      <name val="ＭＳ 明朝"/>
      <family val="1"/>
      <charset val="128"/>
    </font>
    <font>
      <sz val="7"/>
      <color theme="1"/>
      <name val="ＭＳ 明朝"/>
      <family val="1"/>
      <charset val="128"/>
    </font>
    <font>
      <sz val="9"/>
      <color theme="1"/>
      <name val="HG創英角ﾎﾟｯﾌﾟ体"/>
      <family val="3"/>
      <charset val="128"/>
    </font>
    <font>
      <sz val="14"/>
      <color theme="1"/>
      <name val="HG創英角ﾎﾟｯﾌﾟ体"/>
      <family val="3"/>
      <charset val="128"/>
    </font>
    <font>
      <sz val="12"/>
      <color theme="1"/>
      <name val="HG創英角ﾎﾟｯﾌﾟ体"/>
      <family val="3"/>
      <charset val="128"/>
    </font>
    <font>
      <sz val="16"/>
      <color theme="1"/>
      <name val="HG創英角ﾎﾟｯﾌﾟ体"/>
      <family val="3"/>
      <charset val="128"/>
    </font>
    <font>
      <sz val="11"/>
      <color theme="1"/>
      <name val="ＭＳ Ｐゴシック"/>
      <family val="3"/>
      <charset val="128"/>
      <scheme val="minor"/>
    </font>
    <font>
      <sz val="11"/>
      <color indexed="8"/>
      <name val="ＭＳ ゴシック"/>
      <family val="3"/>
      <charset val="128"/>
    </font>
    <font>
      <b/>
      <sz val="12"/>
      <color indexed="8"/>
      <name val="ＭＳ ゴシック"/>
      <family val="3"/>
      <charset val="128"/>
    </font>
    <font>
      <b/>
      <sz val="14"/>
      <color indexed="8"/>
      <name val="ＭＳ Ｐゴシック"/>
      <family val="3"/>
      <charset val="128"/>
    </font>
    <font>
      <b/>
      <sz val="11"/>
      <color indexed="8"/>
      <name val="ＭＳ Ｐゴシック"/>
      <family val="3"/>
      <charset val="128"/>
    </font>
    <font>
      <b/>
      <sz val="22"/>
      <color indexed="8"/>
      <name val="ＭＳ Ｐゴシック"/>
      <family val="3"/>
      <charset val="128"/>
    </font>
    <font>
      <b/>
      <sz val="16"/>
      <color indexed="8"/>
      <name val="ＭＳ Ｐゴシック"/>
      <family val="3"/>
      <charset val="128"/>
    </font>
    <font>
      <b/>
      <i/>
      <sz val="14"/>
      <color indexed="8"/>
      <name val="ＭＳ ゴシック"/>
      <family val="3"/>
      <charset val="128"/>
    </font>
    <font>
      <b/>
      <i/>
      <sz val="16"/>
      <color indexed="8"/>
      <name val="ＭＳ ゴシック"/>
      <family val="3"/>
      <charset val="128"/>
    </font>
    <font>
      <sz val="18"/>
      <color indexed="8"/>
      <name val="ＭＳ ゴシック"/>
      <family val="3"/>
      <charset val="128"/>
    </font>
    <font>
      <b/>
      <sz val="24"/>
      <color indexed="8"/>
      <name val="ＭＳ Ｐゴシック"/>
      <family val="3"/>
      <charset val="128"/>
    </font>
    <font>
      <sz val="10"/>
      <name val="ＭＳ Ｐ明朝"/>
      <family val="1"/>
      <charset val="128"/>
    </font>
    <font>
      <sz val="11"/>
      <name val="ＭＳ Ｐゴシック"/>
      <family val="3"/>
      <charset val="128"/>
      <scheme val="minor"/>
    </font>
    <font>
      <sz val="11"/>
      <name val="ＭＳ Ｐゴシック"/>
      <family val="2"/>
      <scheme val="minor"/>
    </font>
    <font>
      <sz val="6"/>
      <name val="ＭＳ Ｐゴシック"/>
      <family val="3"/>
      <charset val="128"/>
      <scheme val="minor"/>
    </font>
    <font>
      <sz val="15"/>
      <color theme="1"/>
      <name val="ＭＳ Ｐゴシック"/>
      <family val="2"/>
      <charset val="128"/>
      <scheme val="minor"/>
    </font>
    <font>
      <sz val="10"/>
      <color rgb="FF000000"/>
      <name val="ＭＳ Ｐゴシック"/>
      <family val="3"/>
      <charset val="128"/>
    </font>
    <font>
      <sz val="10"/>
      <color theme="0" tint="-0.34998626667073579"/>
      <name val="ＭＳ 明朝"/>
      <family val="1"/>
      <charset val="128"/>
    </font>
    <font>
      <sz val="9"/>
      <color theme="0" tint="-0.34998626667073579"/>
      <name val="ＭＳ 明朝"/>
      <family val="1"/>
      <charset val="128"/>
    </font>
    <font>
      <b/>
      <i/>
      <sz val="14"/>
      <color theme="0"/>
      <name val="ＭＳ ゴシック"/>
      <family val="3"/>
      <charset val="128"/>
    </font>
    <font>
      <b/>
      <sz val="12"/>
      <color theme="0"/>
      <name val="ＭＳ ゴシック"/>
      <family val="3"/>
      <charset val="128"/>
    </font>
    <font>
      <sz val="11"/>
      <color theme="0"/>
      <name val="ＭＳ ゴシック"/>
      <family val="3"/>
      <charset val="128"/>
    </font>
    <font>
      <sz val="10"/>
      <color theme="0"/>
      <name val="ＭＳ Ｐゴシック"/>
      <family val="2"/>
      <charset val="128"/>
      <scheme val="minor"/>
    </font>
  </fonts>
  <fills count="12">
    <fill>
      <patternFill patternType="none"/>
    </fill>
    <fill>
      <patternFill patternType="gray125"/>
    </fill>
    <fill>
      <patternFill patternType="solid">
        <fgColor indexed="15"/>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3499862666707357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Dashed">
        <color rgb="FFC00000"/>
      </left>
      <right/>
      <top style="mediumDashed">
        <color rgb="FFC00000"/>
      </top>
      <bottom/>
      <diagonal/>
    </border>
    <border>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top/>
      <bottom style="mediumDashed">
        <color rgb="FFC00000"/>
      </bottom>
      <diagonal/>
    </border>
    <border>
      <left/>
      <right style="mediumDashed">
        <color rgb="FFC00000"/>
      </right>
      <top/>
      <bottom style="mediumDashed">
        <color rgb="FFC00000"/>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top/>
      <bottom/>
      <diagonal/>
    </border>
    <border>
      <left/>
      <right style="double">
        <color theme="5" tint="-0.24994659260841701"/>
      </right>
      <top/>
      <bottom/>
      <diagonal/>
    </border>
    <border>
      <left style="double">
        <color theme="5" tint="-0.24994659260841701"/>
      </left>
      <right/>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medium">
        <color indexed="64"/>
      </right>
      <top style="thin">
        <color indexed="64"/>
      </top>
      <bottom style="thin">
        <color indexed="64"/>
      </bottom>
      <diagonal/>
    </border>
    <border>
      <left/>
      <right/>
      <top style="medium">
        <color theme="1"/>
      </top>
      <bottom style="medium">
        <color indexed="64"/>
      </bottom>
      <diagonal/>
    </border>
    <border>
      <left/>
      <right/>
      <top style="medium">
        <color theme="1"/>
      </top>
      <bottom/>
      <diagonal/>
    </border>
    <border>
      <left/>
      <right style="thin">
        <color indexed="64"/>
      </right>
      <top style="medium">
        <color indexed="64"/>
      </top>
      <bottom style="thick">
        <color theme="1"/>
      </bottom>
      <diagonal/>
    </border>
    <border>
      <left style="thin">
        <color indexed="64"/>
      </left>
      <right style="thin">
        <color indexed="64"/>
      </right>
      <top style="medium">
        <color indexed="64"/>
      </top>
      <bottom style="thick">
        <color theme="1"/>
      </bottom>
      <diagonal/>
    </border>
    <border>
      <left style="thin">
        <color indexed="64"/>
      </left>
      <right style="medium">
        <color indexed="64"/>
      </right>
      <top style="medium">
        <color indexed="64"/>
      </top>
      <bottom style="thick">
        <color theme="1"/>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top/>
      <bottom style="medium">
        <color auto="1"/>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15">
    <xf numFmtId="0" fontId="0" fillId="0" borderId="0">
      <alignment vertical="center"/>
    </xf>
    <xf numFmtId="0" fontId="4" fillId="0" borderId="0">
      <alignment vertical="center"/>
    </xf>
    <xf numFmtId="0" fontId="5"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alignment vertical="center"/>
    </xf>
    <xf numFmtId="0" fontId="23" fillId="0" borderId="0">
      <alignment vertical="center"/>
    </xf>
  </cellStyleXfs>
  <cellXfs count="283">
    <xf numFmtId="0" fontId="0" fillId="0" borderId="0" xfId="0">
      <alignment vertical="center"/>
    </xf>
    <xf numFmtId="0" fontId="0" fillId="0" borderId="1" xfId="0" applyBorder="1">
      <alignment vertical="center"/>
    </xf>
    <xf numFmtId="0" fontId="7" fillId="2" borderId="1" xfId="0" applyFont="1" applyFill="1" applyBorder="1" applyAlignment="1">
      <alignment horizontal="center" vertical="center" shrinkToFit="1"/>
    </xf>
    <xf numFmtId="0" fontId="3" fillId="0" borderId="0" xfId="0" applyFont="1">
      <alignment vertical="center"/>
    </xf>
    <xf numFmtId="0" fontId="9" fillId="0" borderId="0" xfId="0" applyFont="1">
      <alignment vertical="center"/>
    </xf>
    <xf numFmtId="0" fontId="3" fillId="3" borderId="0" xfId="0" applyFont="1" applyFill="1">
      <alignment vertical="center"/>
    </xf>
    <xf numFmtId="0" fontId="9" fillId="3" borderId="0" xfId="0" applyFont="1" applyFill="1">
      <alignment vertical="center"/>
    </xf>
    <xf numFmtId="0" fontId="2" fillId="0" borderId="0" xfId="0" applyFont="1" applyAlignment="1">
      <alignment horizontal="right" vertical="center"/>
    </xf>
    <xf numFmtId="0" fontId="10" fillId="0" borderId="0" xfId="0" applyFont="1">
      <alignment vertical="center"/>
    </xf>
    <xf numFmtId="0" fontId="5" fillId="0" borderId="0" xfId="2">
      <alignment vertical="center"/>
    </xf>
    <xf numFmtId="0" fontId="11" fillId="0" borderId="0" xfId="0" applyFont="1">
      <alignment vertical="center"/>
    </xf>
    <xf numFmtId="0" fontId="9" fillId="5" borderId="31" xfId="0" applyFont="1" applyFill="1" applyBorder="1">
      <alignment vertical="center"/>
    </xf>
    <xf numFmtId="0" fontId="9" fillId="5" borderId="32" xfId="0" applyFont="1" applyFill="1" applyBorder="1">
      <alignment vertical="center"/>
    </xf>
    <xf numFmtId="0" fontId="9" fillId="5" borderId="33" xfId="0" applyFont="1" applyFill="1" applyBorder="1">
      <alignment vertical="center"/>
    </xf>
    <xf numFmtId="0" fontId="9" fillId="5" borderId="34" xfId="0" applyFont="1" applyFill="1" applyBorder="1">
      <alignment vertical="center"/>
    </xf>
    <xf numFmtId="0" fontId="9" fillId="5" borderId="35" xfId="0" applyFont="1" applyFill="1" applyBorder="1">
      <alignment vertical="center"/>
    </xf>
    <xf numFmtId="0" fontId="9" fillId="5" borderId="36" xfId="0" applyFont="1" applyFill="1" applyBorder="1">
      <alignment vertical="center"/>
    </xf>
    <xf numFmtId="0" fontId="9" fillId="5" borderId="37" xfId="0" applyFont="1" applyFill="1" applyBorder="1">
      <alignment vertical="center"/>
    </xf>
    <xf numFmtId="0" fontId="9" fillId="5" borderId="38" xfId="0" applyFont="1" applyFill="1" applyBorder="1">
      <alignment vertical="center"/>
    </xf>
    <xf numFmtId="0" fontId="14" fillId="0" borderId="0" xfId="0" applyFont="1">
      <alignment vertical="center"/>
    </xf>
    <xf numFmtId="0" fontId="17"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15" fillId="0" borderId="0" xfId="0" applyFont="1" applyAlignment="1">
      <alignment vertical="top" wrapText="1"/>
    </xf>
    <xf numFmtId="0" fontId="15" fillId="0" borderId="0" xfId="0" applyFont="1" applyAlignment="1">
      <alignment vertical="top"/>
    </xf>
    <xf numFmtId="0" fontId="15" fillId="0" borderId="0" xfId="0" applyFont="1" applyAlignment="1">
      <alignment vertical="center" wrapText="1"/>
    </xf>
    <xf numFmtId="177" fontId="4" fillId="0" borderId="0" xfId="1" applyNumberFormat="1">
      <alignment vertical="center"/>
    </xf>
    <xf numFmtId="0" fontId="24" fillId="0" borderId="0" xfId="13" applyFont="1" applyAlignment="1">
      <alignment horizontal="center" vertical="center" shrinkToFit="1"/>
    </xf>
    <xf numFmtId="178" fontId="24" fillId="0" borderId="60" xfId="13" applyNumberFormat="1" applyFont="1" applyBorder="1" applyAlignment="1">
      <alignment horizontal="center" vertical="center" shrinkToFit="1"/>
    </xf>
    <xf numFmtId="178" fontId="24" fillId="0" borderId="61" xfId="13" applyNumberFormat="1" applyFont="1" applyBorder="1" applyAlignment="1">
      <alignment horizontal="center" vertical="center" shrinkToFit="1"/>
    </xf>
    <xf numFmtId="178" fontId="24" fillId="0" borderId="48" xfId="13" applyNumberFormat="1" applyFont="1" applyBorder="1" applyAlignment="1">
      <alignment horizontal="center" vertical="center" shrinkToFit="1"/>
    </xf>
    <xf numFmtId="178" fontId="24" fillId="0" borderId="62" xfId="13" applyNumberFormat="1" applyFont="1" applyBorder="1" applyAlignment="1">
      <alignment horizontal="center" vertical="center" shrinkToFit="1"/>
    </xf>
    <xf numFmtId="0" fontId="23" fillId="0" borderId="0" xfId="13">
      <alignment vertical="center"/>
    </xf>
    <xf numFmtId="0" fontId="27" fillId="0" borderId="0" xfId="13" applyFont="1">
      <alignment vertical="center"/>
    </xf>
    <xf numFmtId="0" fontId="28" fillId="0" borderId="0" xfId="13" applyFont="1">
      <alignment vertical="center"/>
    </xf>
    <xf numFmtId="0" fontId="29" fillId="0" borderId="0" xfId="13" applyFont="1">
      <alignment vertical="center"/>
    </xf>
    <xf numFmtId="178" fontId="24" fillId="0" borderId="1" xfId="13" applyNumberFormat="1" applyFont="1" applyBorder="1" applyAlignment="1">
      <alignment horizontal="center" vertical="center" shrinkToFit="1"/>
    </xf>
    <xf numFmtId="178" fontId="24" fillId="0" borderId="66" xfId="13" applyNumberFormat="1" applyFont="1" applyBorder="1" applyAlignment="1">
      <alignment horizontal="center" vertical="center" shrinkToFit="1"/>
    </xf>
    <xf numFmtId="0" fontId="0" fillId="0" borderId="0" xfId="0" applyAlignment="1">
      <alignment horizontal="center" vertical="center"/>
    </xf>
    <xf numFmtId="0" fontId="25" fillId="8" borderId="69" xfId="13" applyFont="1" applyFill="1" applyBorder="1" applyAlignment="1">
      <alignment horizontal="center" vertical="center" shrinkToFit="1"/>
    </xf>
    <xf numFmtId="0" fontId="25" fillId="8" borderId="70" xfId="13" applyFont="1" applyFill="1" applyBorder="1" applyAlignment="1">
      <alignment horizontal="center" vertical="center" shrinkToFit="1"/>
    </xf>
    <xf numFmtId="0" fontId="25" fillId="8" borderId="71" xfId="13" applyFont="1" applyFill="1" applyBorder="1" applyAlignment="1">
      <alignment horizontal="center" vertical="center" shrinkToFit="1"/>
    </xf>
    <xf numFmtId="177" fontId="4" fillId="0" borderId="75" xfId="1" applyNumberFormat="1" applyBorder="1">
      <alignment vertical="center"/>
    </xf>
    <xf numFmtId="177" fontId="12" fillId="0" borderId="75" xfId="1" applyNumberFormat="1" applyFont="1" applyBorder="1" applyAlignment="1">
      <alignment horizontal="center" vertical="center" textRotation="255" shrinkToFit="1"/>
    </xf>
    <xf numFmtId="176" fontId="0" fillId="0" borderId="0" xfId="0" applyNumberFormat="1">
      <alignment vertical="center"/>
    </xf>
    <xf numFmtId="0" fontId="23" fillId="0" borderId="1" xfId="14" applyBorder="1">
      <alignment vertical="center"/>
    </xf>
    <xf numFmtId="0" fontId="23" fillId="0" borderId="1" xfId="14" applyBorder="1" applyAlignment="1">
      <alignment vertical="center" shrinkToFit="1"/>
    </xf>
    <xf numFmtId="0" fontId="8" fillId="0" borderId="1" xfId="3" applyBorder="1" applyAlignment="1">
      <alignment vertical="center" shrinkToFit="1"/>
    </xf>
    <xf numFmtId="0" fontId="23" fillId="0" borderId="0" xfId="14">
      <alignment vertical="center"/>
    </xf>
    <xf numFmtId="0" fontId="23" fillId="0" borderId="1" xfId="14" applyBorder="1" applyAlignment="1">
      <alignment horizontal="center" vertical="center"/>
    </xf>
    <xf numFmtId="0" fontId="4" fillId="0" borderId="1" xfId="1" applyBorder="1">
      <alignment vertical="center"/>
    </xf>
    <xf numFmtId="0" fontId="34" fillId="0" borderId="1" xfId="0" applyFont="1" applyBorder="1" applyAlignment="1">
      <alignment horizontal="right" vertical="center"/>
    </xf>
    <xf numFmtId="0" fontId="23" fillId="0" borderId="0" xfId="14" applyAlignment="1">
      <alignment vertical="center" shrinkToFit="1"/>
    </xf>
    <xf numFmtId="179" fontId="0" fillId="0" borderId="1" xfId="0" applyNumberFormat="1" applyBorder="1" applyAlignment="1">
      <alignment horizontal="center" vertical="center"/>
    </xf>
    <xf numFmtId="179" fontId="0" fillId="0" borderId="0" xfId="0" applyNumberFormat="1" applyAlignment="1">
      <alignment horizontal="center" vertical="center"/>
    </xf>
    <xf numFmtId="0" fontId="0" fillId="0" borderId="1" xfId="0" applyBorder="1" applyAlignment="1">
      <alignment horizontal="center" vertical="center"/>
    </xf>
    <xf numFmtId="4" fontId="0" fillId="0" borderId="1" xfId="0" applyNumberFormat="1" applyBorder="1">
      <alignment vertical="center"/>
    </xf>
    <xf numFmtId="4" fontId="0" fillId="0" borderId="0" xfId="0" applyNumberFormat="1">
      <alignment vertical="center"/>
    </xf>
    <xf numFmtId="181" fontId="24" fillId="0" borderId="59" xfId="13" applyNumberFormat="1" applyFont="1" applyBorder="1" applyAlignment="1">
      <alignment horizontal="left" vertical="center" shrinkToFit="1"/>
    </xf>
    <xf numFmtId="181" fontId="24" fillId="0" borderId="83" xfId="13" applyNumberFormat="1" applyFont="1" applyBorder="1" applyAlignment="1">
      <alignment horizontal="left" vertical="center" shrinkToFit="1"/>
    </xf>
    <xf numFmtId="180" fontId="24" fillId="0" borderId="86" xfId="13" applyNumberFormat="1" applyFont="1" applyBorder="1" applyAlignment="1">
      <alignment horizontal="right" vertical="center" shrinkToFit="1"/>
    </xf>
    <xf numFmtId="180" fontId="24" fillId="0" borderId="87" xfId="13" applyNumberFormat="1" applyFont="1" applyBorder="1" applyAlignment="1">
      <alignment horizontal="right" vertical="center" shrinkToFit="1"/>
    </xf>
    <xf numFmtId="180" fontId="24" fillId="0" borderId="88" xfId="13" applyNumberFormat="1" applyFont="1" applyBorder="1" applyAlignment="1">
      <alignment horizontal="right" vertical="center" shrinkToFit="1"/>
    </xf>
    <xf numFmtId="181" fontId="24" fillId="0" borderId="89" xfId="13" applyNumberFormat="1" applyFont="1" applyBorder="1" applyAlignment="1">
      <alignment horizontal="left" vertical="center" shrinkToFit="1"/>
    </xf>
    <xf numFmtId="0" fontId="24" fillId="0" borderId="0" xfId="13" applyFont="1" applyAlignment="1">
      <alignment horizontal="right" vertical="center" shrinkToFit="1"/>
    </xf>
    <xf numFmtId="0" fontId="25" fillId="6" borderId="69" xfId="13" applyFont="1" applyFill="1" applyBorder="1" applyAlignment="1">
      <alignment horizontal="center" vertical="center" shrinkToFit="1"/>
    </xf>
    <xf numFmtId="0" fontId="25" fillId="6" borderId="70" xfId="13" applyFont="1" applyFill="1" applyBorder="1" applyAlignment="1">
      <alignment horizontal="center" vertical="center" shrinkToFit="1"/>
    </xf>
    <xf numFmtId="0" fontId="25" fillId="6" borderId="71" xfId="13" applyFont="1" applyFill="1" applyBorder="1" applyAlignment="1">
      <alignment horizontal="center" vertical="center" shrinkToFit="1"/>
    </xf>
    <xf numFmtId="177" fontId="4" fillId="0" borderId="90" xfId="1" applyNumberFormat="1" applyBorder="1">
      <alignment vertical="center"/>
    </xf>
    <xf numFmtId="180" fontId="24" fillId="0" borderId="11" xfId="13" applyNumberFormat="1" applyFont="1" applyBorder="1" applyAlignment="1">
      <alignment horizontal="right" vertical="center" shrinkToFit="1"/>
    </xf>
    <xf numFmtId="176" fontId="4" fillId="0" borderId="90" xfId="1" applyNumberFormat="1" applyBorder="1">
      <alignment vertical="center"/>
    </xf>
    <xf numFmtId="177" fontId="12" fillId="0" borderId="75" xfId="1" applyNumberFormat="1" applyFont="1" applyBorder="1" applyAlignment="1">
      <alignment horizontal="center" vertical="center" textRotation="255" wrapText="1" shrinkToFit="1"/>
    </xf>
    <xf numFmtId="4" fontId="0" fillId="9" borderId="1" xfId="0" applyNumberFormat="1" applyFill="1" applyBorder="1">
      <alignment vertical="center"/>
    </xf>
    <xf numFmtId="0" fontId="35" fillId="0" borderId="1" xfId="0" applyFont="1" applyBorder="1" applyAlignment="1">
      <alignment horizontal="center" vertical="center"/>
    </xf>
    <xf numFmtId="0" fontId="36" fillId="0" borderId="1" xfId="0" applyFont="1" applyBorder="1">
      <alignment vertical="center"/>
    </xf>
    <xf numFmtId="178" fontId="35" fillId="0" borderId="1" xfId="0" applyNumberFormat="1" applyFont="1" applyBorder="1">
      <alignment vertical="center"/>
    </xf>
    <xf numFmtId="0" fontId="35" fillId="10" borderId="1" xfId="0" applyFont="1" applyFill="1" applyBorder="1" applyAlignment="1">
      <alignment horizontal="center" vertical="center"/>
    </xf>
    <xf numFmtId="178" fontId="35" fillId="10" borderId="1" xfId="0" applyNumberFormat="1" applyFont="1" applyFill="1" applyBorder="1">
      <alignment vertical="center"/>
    </xf>
    <xf numFmtId="0" fontId="35" fillId="0" borderId="0" xfId="0" applyFont="1" applyAlignment="1">
      <alignment horizontal="center" vertical="center"/>
    </xf>
    <xf numFmtId="178" fontId="35" fillId="0" borderId="0" xfId="0" applyNumberFormat="1" applyFont="1">
      <alignment vertical="center"/>
    </xf>
    <xf numFmtId="0" fontId="38" fillId="0" borderId="0" xfId="0" applyFont="1" applyAlignment="1">
      <alignment horizontal="centerContinuous" vertical="center"/>
    </xf>
    <xf numFmtId="0" fontId="0" fillId="0" borderId="0" xfId="0" applyAlignment="1">
      <alignment horizontal="centerContinuous" vertical="center"/>
    </xf>
    <xf numFmtId="0" fontId="40" fillId="11" borderId="93" xfId="0" applyFont="1" applyFill="1" applyBorder="1">
      <alignment vertical="center"/>
    </xf>
    <xf numFmtId="0" fontId="40" fillId="11" borderId="0" xfId="0" applyFont="1" applyFill="1">
      <alignment vertical="center"/>
    </xf>
    <xf numFmtId="0" fontId="41" fillId="11" borderId="93" xfId="0" applyFont="1" applyFill="1" applyBorder="1" applyAlignment="1">
      <alignment vertical="center" shrinkToFit="1"/>
    </xf>
    <xf numFmtId="0" fontId="41" fillId="11" borderId="93" xfId="0" applyFont="1" applyFill="1" applyBorder="1" applyAlignment="1">
      <alignment vertical="center" wrapText="1"/>
    </xf>
    <xf numFmtId="0" fontId="0" fillId="3" borderId="0" xfId="0" applyFill="1">
      <alignment vertical="center"/>
    </xf>
    <xf numFmtId="0" fontId="41" fillId="11" borderId="93" xfId="0" applyFont="1" applyFill="1" applyBorder="1" applyAlignment="1">
      <alignment vertical="center" wrapText="1" shrinkToFit="1"/>
    </xf>
    <xf numFmtId="0" fontId="13" fillId="0" borderId="50" xfId="0" applyFont="1" applyBorder="1">
      <alignment vertical="center"/>
    </xf>
    <xf numFmtId="0" fontId="13" fillId="0" borderId="51" xfId="0" applyFont="1" applyBorder="1">
      <alignment vertical="center"/>
    </xf>
    <xf numFmtId="0" fontId="13" fillId="0" borderId="0" xfId="0" applyFont="1">
      <alignment vertical="center"/>
    </xf>
    <xf numFmtId="0" fontId="13" fillId="0" borderId="53" xfId="0" applyFont="1" applyBorder="1">
      <alignment vertical="center"/>
    </xf>
    <xf numFmtId="0" fontId="13" fillId="0" borderId="55" xfId="0" applyFont="1" applyBorder="1">
      <alignment vertical="center"/>
    </xf>
    <xf numFmtId="0" fontId="13" fillId="0" borderId="56" xfId="0" applyFont="1" applyBorder="1">
      <alignment vertical="center"/>
    </xf>
    <xf numFmtId="0" fontId="43" fillId="0" borderId="0" xfId="13" applyFont="1" applyAlignment="1">
      <alignment horizontal="center" vertical="center" shrinkToFit="1"/>
    </xf>
    <xf numFmtId="180" fontId="44" fillId="0" borderId="0" xfId="13" applyNumberFormat="1" applyFont="1" applyAlignment="1">
      <alignment horizontal="right" vertical="center" shrinkToFit="1"/>
    </xf>
    <xf numFmtId="181" fontId="44" fillId="0" borderId="0" xfId="13" applyNumberFormat="1" applyFont="1" applyAlignment="1">
      <alignment horizontal="left" vertical="center" shrinkToFit="1"/>
    </xf>
    <xf numFmtId="178" fontId="44" fillId="0" borderId="0" xfId="13" applyNumberFormat="1" applyFont="1" applyAlignment="1">
      <alignment horizontal="center" vertical="center" shrinkToFit="1"/>
    </xf>
    <xf numFmtId="0" fontId="44" fillId="0" borderId="0" xfId="13" applyFont="1" applyAlignment="1">
      <alignment horizontal="center" vertical="center" shrinkToFit="1"/>
    </xf>
    <xf numFmtId="0" fontId="45" fillId="0" borderId="0" xfId="0" applyFont="1">
      <alignment vertical="center"/>
    </xf>
    <xf numFmtId="0" fontId="44" fillId="0" borderId="0" xfId="13" applyFont="1" applyAlignment="1">
      <alignment horizontal="right" vertical="center" shrinkToFit="1"/>
    </xf>
    <xf numFmtId="0" fontId="23" fillId="0" borderId="1" xfId="13" applyBorder="1">
      <alignment vertical="center"/>
    </xf>
    <xf numFmtId="177" fontId="12" fillId="0" borderId="1" xfId="1" applyNumberFormat="1" applyFont="1" applyBorder="1" applyAlignment="1">
      <alignment horizontal="center" vertical="center" textRotation="255" shrinkToFit="1"/>
    </xf>
    <xf numFmtId="177" fontId="12" fillId="0" borderId="1" xfId="1" applyNumberFormat="1" applyFont="1" applyBorder="1" applyAlignment="1">
      <alignment horizontal="center" vertical="center" textRotation="255" wrapText="1" shrinkToFit="1"/>
    </xf>
    <xf numFmtId="176" fontId="0" fillId="0" borderId="1" xfId="0" applyNumberFormat="1" applyBorder="1">
      <alignment vertical="center"/>
    </xf>
    <xf numFmtId="177" fontId="12" fillId="0" borderId="75" xfId="1" applyNumberFormat="1" applyFont="1" applyBorder="1" applyAlignment="1">
      <alignment horizontal="center" vertical="center" shrinkToFit="1"/>
    </xf>
    <xf numFmtId="182" fontId="4" fillId="0" borderId="90" xfId="1" applyNumberFormat="1" applyBorder="1">
      <alignment vertical="center"/>
    </xf>
    <xf numFmtId="182" fontId="4" fillId="0" borderId="75" xfId="1" applyNumberFormat="1" applyBorder="1">
      <alignment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0" xfId="0" applyFont="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20" fillId="4" borderId="4"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3" xfId="0" applyFont="1" applyFill="1" applyBorder="1" applyAlignment="1">
      <alignment horizontal="center" vertical="center" shrinkToFit="1"/>
    </xf>
    <xf numFmtId="0" fontId="20" fillId="4" borderId="7"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0" fontId="20" fillId="4" borderId="9"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4" fillId="0" borderId="0" xfId="0" applyFont="1" applyAlignment="1">
      <alignment horizontal="center" vertical="center"/>
    </xf>
    <xf numFmtId="0" fontId="20" fillId="0" borderId="1" xfId="0" applyFont="1" applyBorder="1" applyAlignment="1">
      <alignment horizontal="center" vertical="center"/>
    </xf>
    <xf numFmtId="0" fontId="14" fillId="4" borderId="1" xfId="0" applyFont="1" applyFill="1" applyBorder="1" applyAlignment="1">
      <alignment horizontal="center" vertical="center"/>
    </xf>
    <xf numFmtId="0" fontId="18" fillId="0" borderId="4" xfId="0" applyFont="1" applyBorder="1" applyAlignment="1">
      <alignment horizontal="left" vertical="top" wrapText="1"/>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2" xfId="0" applyFont="1" applyBorder="1" applyAlignment="1">
      <alignment horizontal="left" vertical="top"/>
    </xf>
    <xf numFmtId="0" fontId="18" fillId="0" borderId="0" xfId="0" applyFont="1" applyAlignment="1">
      <alignment horizontal="left" vertical="top"/>
    </xf>
    <xf numFmtId="0" fontId="18" fillId="0" borderId="3" xfId="0" applyFont="1" applyBorder="1" applyAlignment="1">
      <alignment horizontal="left" vertical="top"/>
    </xf>
    <xf numFmtId="0" fontId="18" fillId="0" borderId="7" xfId="0" applyFont="1" applyBorder="1" applyAlignment="1">
      <alignment horizontal="left" vertical="top"/>
    </xf>
    <xf numFmtId="0" fontId="18" fillId="0" borderId="8" xfId="0" applyFont="1" applyBorder="1" applyAlignment="1">
      <alignment horizontal="left" vertical="top"/>
    </xf>
    <xf numFmtId="0" fontId="18" fillId="0" borderId="9" xfId="0" applyFont="1" applyBorder="1" applyAlignment="1">
      <alignment horizontal="left" vertical="top"/>
    </xf>
    <xf numFmtId="0" fontId="14" fillId="4" borderId="1" xfId="0" applyFont="1" applyFill="1" applyBorder="1" applyAlignment="1">
      <alignment horizontal="center" vertical="center" wrapText="1"/>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6" xfId="0" applyFont="1" applyFill="1" applyBorder="1" applyAlignment="1">
      <alignment horizontal="center" vertical="center" wrapText="1"/>
    </xf>
    <xf numFmtId="176" fontId="14" fillId="0" borderId="13"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17"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5" fillId="0" borderId="0" xfId="0" applyFont="1" applyAlignment="1">
      <alignment horizontal="left" vertical="center" wrapTex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0" xfId="0" applyFont="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22" fillId="4" borderId="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0" fillId="4" borderId="1" xfId="0" applyFont="1" applyFill="1" applyBorder="1" applyAlignment="1">
      <alignment horizontal="center" vertical="center"/>
    </xf>
    <xf numFmtId="0" fontId="14" fillId="4" borderId="1"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14" fillId="4" borderId="10"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176"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14" fillId="4" borderId="1" xfId="0" applyFont="1" applyFill="1" applyBorder="1" applyAlignment="1">
      <alignment horizontal="center" vertical="center" wrapText="1" shrinkToFit="1"/>
    </xf>
    <xf numFmtId="0" fontId="14" fillId="4" borderId="47" xfId="0" applyFont="1" applyFill="1" applyBorder="1" applyAlignment="1">
      <alignment horizontal="center" vertical="center" shrinkToFit="1"/>
    </xf>
    <xf numFmtId="0" fontId="19" fillId="4" borderId="10" xfId="0" applyFont="1" applyFill="1" applyBorder="1" applyAlignment="1">
      <alignment horizontal="center" vertical="center" wrapText="1"/>
    </xf>
    <xf numFmtId="0" fontId="19" fillId="4" borderId="47" xfId="0" applyFont="1" applyFill="1" applyBorder="1" applyAlignment="1">
      <alignment horizontal="center" vertical="center" wrapText="1"/>
    </xf>
    <xf numFmtId="0" fontId="14" fillId="0" borderId="1" xfId="0" applyFont="1" applyBorder="1" applyAlignment="1">
      <alignment horizontal="center" vertical="center" shrinkToFit="1"/>
    </xf>
    <xf numFmtId="176" fontId="14" fillId="0" borderId="1" xfId="0" applyNumberFormat="1" applyFont="1" applyBorder="1" applyAlignment="1">
      <alignment horizontal="center" vertical="center" shrinkToFit="1"/>
    </xf>
    <xf numFmtId="0" fontId="16" fillId="5" borderId="0" xfId="0" applyFont="1" applyFill="1" applyAlignment="1">
      <alignment horizontal="center" vertical="center" shrinkToFit="1"/>
    </xf>
    <xf numFmtId="0" fontId="16" fillId="5" borderId="45" xfId="0" applyFont="1" applyFill="1" applyBorder="1" applyAlignment="1">
      <alignment horizontal="center" vertical="center" shrinkToFi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0" xfId="0" applyFont="1" applyAlignment="1">
      <alignment horizontal="left" vertical="top" wrapTex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176" fontId="14" fillId="0" borderId="12"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176" fontId="14" fillId="0" borderId="10" xfId="0" applyNumberFormat="1" applyFont="1" applyBorder="1" applyAlignment="1">
      <alignment horizontal="center" vertical="center" shrinkToFit="1"/>
    </xf>
    <xf numFmtId="176" fontId="14" fillId="0" borderId="47" xfId="0" applyNumberFormat="1" applyFont="1" applyBorder="1" applyAlignment="1">
      <alignment horizontal="center" vertical="center" shrinkToFit="1"/>
    </xf>
    <xf numFmtId="176" fontId="14" fillId="0" borderId="48" xfId="0" applyNumberFormat="1"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2"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7" xfId="0"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14" fillId="4" borderId="26"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0" xfId="0" applyFont="1" applyFill="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59" xfId="0" applyFont="1" applyFill="1" applyBorder="1" applyAlignment="1">
      <alignment horizontal="center" vertical="center"/>
    </xf>
    <xf numFmtId="0" fontId="14" fillId="4" borderId="72" xfId="0" applyFont="1" applyFill="1" applyBorder="1" applyAlignment="1">
      <alignment horizontal="center" vertical="center"/>
    </xf>
    <xf numFmtId="0" fontId="14" fillId="4" borderId="73" xfId="0" applyFont="1" applyFill="1" applyBorder="1" applyAlignment="1">
      <alignment horizontal="center" vertical="center"/>
    </xf>
    <xf numFmtId="0" fontId="14" fillId="4" borderId="74" xfId="0" applyFont="1"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32" fillId="8" borderId="63" xfId="13" applyFont="1" applyFill="1" applyBorder="1" applyAlignment="1">
      <alignment horizontal="center" vertical="center" shrinkToFit="1"/>
    </xf>
    <xf numFmtId="0" fontId="32" fillId="8" borderId="64" xfId="13" applyFont="1" applyFill="1" applyBorder="1" applyAlignment="1">
      <alignment horizontal="center" vertical="center" shrinkToFit="1"/>
    </xf>
    <xf numFmtId="0" fontId="32" fillId="8" borderId="65" xfId="13" applyFont="1" applyFill="1" applyBorder="1" applyAlignment="1">
      <alignment horizontal="center" vertical="center" shrinkToFit="1"/>
    </xf>
    <xf numFmtId="0" fontId="24" fillId="0" borderId="67" xfId="13" applyFont="1" applyBorder="1" applyAlignment="1">
      <alignment horizontal="right" vertical="center" shrinkToFit="1"/>
    </xf>
    <xf numFmtId="0" fontId="31" fillId="7" borderId="84" xfId="13" applyFont="1" applyFill="1" applyBorder="1" applyAlignment="1">
      <alignment horizontal="center" vertical="center" shrinkToFit="1"/>
    </xf>
    <xf numFmtId="0" fontId="31" fillId="7" borderId="85" xfId="13" applyFont="1" applyFill="1" applyBorder="1" applyAlignment="1">
      <alignment horizontal="center" vertical="center" shrinkToFit="1"/>
    </xf>
    <xf numFmtId="0" fontId="30" fillId="7" borderId="84" xfId="13" applyFont="1" applyFill="1" applyBorder="1" applyAlignment="1">
      <alignment horizontal="center" vertical="center" wrapText="1" shrinkToFit="1"/>
    </xf>
    <xf numFmtId="0" fontId="30" fillId="7" borderId="85" xfId="13" applyFont="1" applyFill="1" applyBorder="1" applyAlignment="1">
      <alignment horizontal="center" vertical="center" wrapText="1" shrinkToFit="1"/>
    </xf>
    <xf numFmtId="0" fontId="30" fillId="7" borderId="85" xfId="13" applyFont="1" applyFill="1" applyBorder="1" applyAlignment="1">
      <alignment horizontal="center" vertical="center" shrinkToFit="1"/>
    </xf>
    <xf numFmtId="0" fontId="42" fillId="0" borderId="0" xfId="13" applyFont="1" applyAlignment="1">
      <alignment horizontal="center" vertical="center" wrapText="1" shrinkToFit="1"/>
    </xf>
    <xf numFmtId="0" fontId="32" fillId="6" borderId="63" xfId="13" applyFont="1" applyFill="1" applyBorder="1" applyAlignment="1">
      <alignment horizontal="center" vertical="center" shrinkToFit="1"/>
    </xf>
    <xf numFmtId="0" fontId="32" fillId="6" borderId="64" xfId="13" applyFont="1" applyFill="1" applyBorder="1" applyAlignment="1">
      <alignment horizontal="center" vertical="center" shrinkToFit="1"/>
    </xf>
    <xf numFmtId="0" fontId="32" fillId="6" borderId="65" xfId="13" applyFont="1" applyFill="1" applyBorder="1" applyAlignment="1">
      <alignment horizontal="center" vertical="center" shrinkToFit="1"/>
    </xf>
    <xf numFmtId="0" fontId="24" fillId="0" borderId="67" xfId="13" applyFont="1" applyBorder="1" applyAlignment="1">
      <alignment horizontal="center" vertical="center" shrinkToFit="1"/>
    </xf>
    <xf numFmtId="0" fontId="33" fillId="0" borderId="76" xfId="13" applyFont="1" applyBorder="1" applyAlignment="1">
      <alignment horizontal="center" vertical="center"/>
    </xf>
    <xf numFmtId="0" fontId="33" fillId="0" borderId="68" xfId="13" applyFont="1" applyBorder="1" applyAlignment="1">
      <alignment horizontal="center" vertical="center"/>
    </xf>
    <xf numFmtId="0" fontId="33" fillId="0" borderId="77" xfId="13" applyFont="1" applyBorder="1" applyAlignment="1">
      <alignment horizontal="center" vertical="center"/>
    </xf>
    <xf numFmtId="0" fontId="33" fillId="0" borderId="78" xfId="13" applyFont="1" applyBorder="1" applyAlignment="1">
      <alignment horizontal="center" vertical="center"/>
    </xf>
    <xf numFmtId="0" fontId="33" fillId="0" borderId="79" xfId="13" applyFont="1" applyBorder="1" applyAlignment="1">
      <alignment horizontal="center" vertical="center"/>
    </xf>
    <xf numFmtId="0" fontId="33" fillId="0" borderId="80" xfId="13" applyFont="1" applyBorder="1" applyAlignment="1">
      <alignment horizontal="center" vertical="center"/>
    </xf>
    <xf numFmtId="0" fontId="27" fillId="0" borderId="81" xfId="13" applyFont="1" applyBorder="1" applyAlignment="1">
      <alignment horizontal="center" vertical="center" shrinkToFit="1"/>
    </xf>
    <xf numFmtId="0" fontId="27" fillId="0" borderId="0" xfId="13" applyFont="1" applyAlignment="1">
      <alignment horizontal="center" vertical="center" shrinkToFit="1"/>
    </xf>
    <xf numFmtId="0" fontId="26" fillId="0" borderId="26" xfId="13" applyFont="1" applyBorder="1" applyAlignment="1">
      <alignment horizontal="center" vertical="center"/>
    </xf>
    <xf numFmtId="0" fontId="26" fillId="0" borderId="27" xfId="13" applyFont="1" applyBorder="1" applyAlignment="1">
      <alignment horizontal="center" vertical="center"/>
    </xf>
    <xf numFmtId="0" fontId="26" fillId="0" borderId="28" xfId="13" applyFont="1" applyBorder="1" applyAlignment="1">
      <alignment horizontal="center" vertical="center"/>
    </xf>
    <xf numFmtId="0" fontId="26" fillId="0" borderId="57" xfId="13" applyFont="1" applyBorder="1" applyAlignment="1">
      <alignment horizontal="center" vertical="center"/>
    </xf>
    <xf numFmtId="0" fontId="26" fillId="0" borderId="82" xfId="13" applyFont="1" applyBorder="1" applyAlignment="1">
      <alignment horizontal="center" vertical="center"/>
    </xf>
    <xf numFmtId="0" fontId="26" fillId="0" borderId="58" xfId="13" applyFont="1" applyBorder="1" applyAlignment="1">
      <alignment horizontal="center" vertical="center"/>
    </xf>
    <xf numFmtId="0" fontId="27" fillId="0" borderId="29" xfId="13" applyFont="1" applyBorder="1" applyAlignment="1">
      <alignment horizontal="center" vertical="center" shrinkToFit="1"/>
    </xf>
  </cellXfs>
  <cellStyles count="15">
    <cellStyle name="標準" xfId="0" builtinId="0"/>
    <cellStyle name="標準 12" xfId="4" xr:uid="{00000000-0005-0000-0000-000001000000}"/>
    <cellStyle name="標準 14" xfId="5" xr:uid="{00000000-0005-0000-0000-000002000000}"/>
    <cellStyle name="標準 17" xfId="6" xr:uid="{00000000-0005-0000-0000-000003000000}"/>
    <cellStyle name="標準 19" xfId="7" xr:uid="{00000000-0005-0000-0000-000004000000}"/>
    <cellStyle name="標準 2" xfId="1" xr:uid="{00000000-0005-0000-0000-000005000000}"/>
    <cellStyle name="標準 2 2" xfId="2" xr:uid="{00000000-0005-0000-0000-000006000000}"/>
    <cellStyle name="標準 2 2 2" xfId="14" xr:uid="{00000000-0005-0000-0000-000007000000}"/>
    <cellStyle name="標準 21" xfId="8" xr:uid="{00000000-0005-0000-0000-000008000000}"/>
    <cellStyle name="標準 27" xfId="9" xr:uid="{00000000-0005-0000-0000-000009000000}"/>
    <cellStyle name="標準 3" xfId="3" xr:uid="{00000000-0005-0000-0000-00000A000000}"/>
    <cellStyle name="標準 3 3" xfId="10" xr:uid="{00000000-0005-0000-0000-00000B000000}"/>
    <cellStyle name="標準 4" xfId="13" xr:uid="{00000000-0005-0000-0000-00000C000000}"/>
    <cellStyle name="標準 6" xfId="11" xr:uid="{00000000-0005-0000-0000-00000D000000}"/>
    <cellStyle name="標準 8" xfId="12" xr:uid="{00000000-0005-0000-0000-00000E000000}"/>
  </cellStyles>
  <dxfs count="0"/>
  <tableStyles count="0" defaultTableStyle="TableStyleMedium2" defaultPivotStyle="PivotStyleLight16"/>
  <colors>
    <mruColors>
      <color rgb="FF339933"/>
      <color rgb="FF000000"/>
      <color rgb="FFCCFF99"/>
      <color rgb="FFFF9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体力バランスグラフ（</a:t>
            </a:r>
            <a:r>
              <a:rPr lang="ja-JP" altLang="ja-JP" sz="1200" b="1" i="0" u="none" strike="noStrike" baseline="0">
                <a:effectLst/>
              </a:rPr>
              <a:t>Ｔ得点</a:t>
            </a:r>
            <a:r>
              <a:rPr lang="ja-JP" altLang="en-US" sz="1200" baseline="0"/>
              <a:t>グラフ）</a:t>
            </a:r>
          </a:p>
        </c:rich>
      </c:tx>
      <c:layout>
        <c:manualLayout>
          <c:xMode val="edge"/>
          <c:yMode val="edge"/>
          <c:x val="0.13302770487022456"/>
          <c:y val="5.9523809523809521E-3"/>
        </c:manualLayout>
      </c:layout>
      <c:overlay val="0"/>
    </c:title>
    <c:autoTitleDeleted val="0"/>
    <c:plotArea>
      <c:layout>
        <c:manualLayout>
          <c:layoutTarget val="inner"/>
          <c:xMode val="edge"/>
          <c:yMode val="edge"/>
          <c:x val="0.26859651634454784"/>
          <c:y val="0.16092904176451631"/>
          <c:w val="0.44393724648055355"/>
          <c:h val="0.68537680158401248"/>
        </c:manualLayout>
      </c:layout>
      <c:radarChart>
        <c:radarStyle val="marker"/>
        <c:varyColors val="0"/>
        <c:ser>
          <c:idx val="2"/>
          <c:order val="0"/>
          <c:tx>
            <c:strRef>
              <c:f>学校体力分析表!$F$171</c:f>
              <c:strCache>
                <c:ptCount val="1"/>
                <c:pt idx="0">
                  <c:v>全国</c:v>
                </c:pt>
              </c:strCache>
            </c:strRef>
          </c:tx>
          <c:spPr>
            <a:ln>
              <a:solidFill>
                <a:schemeClr val="accent3">
                  <a:lumMod val="40000"/>
                  <a:lumOff val="60000"/>
                </a:schemeClr>
              </a:solidFill>
            </a:ln>
          </c:spPr>
          <c:marker>
            <c:symbol val="none"/>
          </c:marker>
          <c:cat>
            <c:strRef>
              <c:f>学校体力分析表!$C$172:$C$179</c:f>
              <c:strCache>
                <c:ptCount val="8"/>
                <c:pt idx="0">
                  <c:v>握力</c:v>
                </c:pt>
                <c:pt idx="1">
                  <c:v>上体起こし</c:v>
                </c:pt>
                <c:pt idx="2">
                  <c:v>長座体前屈</c:v>
                </c:pt>
                <c:pt idx="3">
                  <c:v>反復横とび</c:v>
                </c:pt>
                <c:pt idx="4">
                  <c:v>持久走/
.20mシャトルラン</c:v>
                </c:pt>
                <c:pt idx="5">
                  <c:v>50m走</c:v>
                </c:pt>
                <c:pt idx="6">
                  <c:v>立ち幅とび</c:v>
                </c:pt>
                <c:pt idx="7">
                  <c:v>ボール投げ</c:v>
                </c:pt>
              </c:strCache>
            </c:strRef>
          </c:cat>
          <c:val>
            <c:numRef>
              <c:f>学校体力分析表!$F$172:$F$179</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AADD-4C8D-A7B4-194932A097E6}"/>
            </c:ext>
          </c:extLst>
        </c:ser>
        <c:ser>
          <c:idx val="0"/>
          <c:order val="1"/>
          <c:tx>
            <c:strRef>
              <c:f>学校体力分析表!$D$171</c:f>
              <c:strCache>
                <c:ptCount val="1"/>
                <c:pt idx="0">
                  <c:v>男子</c:v>
                </c:pt>
              </c:strCache>
            </c:strRef>
          </c:tx>
          <c:marker>
            <c:symbol val="none"/>
          </c:marker>
          <c:cat>
            <c:strRef>
              <c:f>学校体力分析表!$C$172:$C$179</c:f>
              <c:strCache>
                <c:ptCount val="8"/>
                <c:pt idx="0">
                  <c:v>握力</c:v>
                </c:pt>
                <c:pt idx="1">
                  <c:v>上体起こし</c:v>
                </c:pt>
                <c:pt idx="2">
                  <c:v>長座体前屈</c:v>
                </c:pt>
                <c:pt idx="3">
                  <c:v>反復横とび</c:v>
                </c:pt>
                <c:pt idx="4">
                  <c:v>持久走/
.20mシャトルラン</c:v>
                </c:pt>
                <c:pt idx="5">
                  <c:v>50m走</c:v>
                </c:pt>
                <c:pt idx="6">
                  <c:v>立ち幅とび</c:v>
                </c:pt>
                <c:pt idx="7">
                  <c:v>ボール投げ</c:v>
                </c:pt>
              </c:strCache>
            </c:strRef>
          </c:cat>
          <c:val>
            <c:numRef>
              <c:f>学校体力分析表!$D$172:$D$179</c:f>
              <c:numCache>
                <c:formatCode>General</c:formatCode>
                <c:ptCount val="8"/>
              </c:numCache>
            </c:numRef>
          </c:val>
          <c:extLst>
            <c:ext xmlns:c16="http://schemas.microsoft.com/office/drawing/2014/chart" uri="{C3380CC4-5D6E-409C-BE32-E72D297353CC}">
              <c16:uniqueId val="{00000000-A6BB-4796-8F40-DFE713E393C1}"/>
            </c:ext>
          </c:extLst>
        </c:ser>
        <c:ser>
          <c:idx val="1"/>
          <c:order val="2"/>
          <c:tx>
            <c:strRef>
              <c:f>学校体力分析表!$E$171</c:f>
              <c:strCache>
                <c:ptCount val="1"/>
                <c:pt idx="0">
                  <c:v>女子</c:v>
                </c:pt>
              </c:strCache>
            </c:strRef>
          </c:tx>
          <c:spPr>
            <a:ln>
              <a:prstDash val="sysDash"/>
            </a:ln>
          </c:spPr>
          <c:marker>
            <c:symbol val="none"/>
          </c:marker>
          <c:cat>
            <c:strRef>
              <c:f>学校体力分析表!$C$172:$C$179</c:f>
              <c:strCache>
                <c:ptCount val="8"/>
                <c:pt idx="0">
                  <c:v>握力</c:v>
                </c:pt>
                <c:pt idx="1">
                  <c:v>上体起こし</c:v>
                </c:pt>
                <c:pt idx="2">
                  <c:v>長座体前屈</c:v>
                </c:pt>
                <c:pt idx="3">
                  <c:v>反復横とび</c:v>
                </c:pt>
                <c:pt idx="4">
                  <c:v>持久走/
.20mシャトルラン</c:v>
                </c:pt>
                <c:pt idx="5">
                  <c:v>50m走</c:v>
                </c:pt>
                <c:pt idx="6">
                  <c:v>立ち幅とび</c:v>
                </c:pt>
                <c:pt idx="7">
                  <c:v>ボール投げ</c:v>
                </c:pt>
              </c:strCache>
            </c:strRef>
          </c:cat>
          <c:val>
            <c:numRef>
              <c:f>学校体力分析表!$E$172:$E$179</c:f>
              <c:numCache>
                <c:formatCode>General</c:formatCode>
                <c:ptCount val="8"/>
              </c:numCache>
            </c:numRef>
          </c:val>
          <c:extLst>
            <c:ext xmlns:c16="http://schemas.microsoft.com/office/drawing/2014/chart" uri="{C3380CC4-5D6E-409C-BE32-E72D297353CC}">
              <c16:uniqueId val="{00000001-A6BB-4796-8F40-DFE713E393C1}"/>
            </c:ext>
          </c:extLst>
        </c:ser>
        <c:dLbls>
          <c:showLegendKey val="0"/>
          <c:showVal val="0"/>
          <c:showCatName val="0"/>
          <c:showSerName val="0"/>
          <c:showPercent val="0"/>
          <c:showBubbleSize val="0"/>
        </c:dLbls>
        <c:axId val="157094656"/>
        <c:axId val="157096192"/>
      </c:radarChart>
      <c:catAx>
        <c:axId val="157094656"/>
        <c:scaling>
          <c:orientation val="minMax"/>
        </c:scaling>
        <c:delete val="0"/>
        <c:axPos val="b"/>
        <c:majorGridlines/>
        <c:numFmt formatCode="General" sourceLinked="0"/>
        <c:majorTickMark val="out"/>
        <c:minorTickMark val="none"/>
        <c:tickLblPos val="nextTo"/>
        <c:txPr>
          <a:bodyPr/>
          <a:lstStyle/>
          <a:p>
            <a:pPr>
              <a:defRPr sz="880" baseline="0"/>
            </a:pPr>
            <a:endParaRPr lang="ja-JP"/>
          </a:p>
        </c:txPr>
        <c:crossAx val="157096192"/>
        <c:crosses val="autoZero"/>
        <c:auto val="1"/>
        <c:lblAlgn val="ctr"/>
        <c:lblOffset val="100"/>
        <c:noMultiLvlLbl val="0"/>
      </c:catAx>
      <c:valAx>
        <c:axId val="157096192"/>
        <c:scaling>
          <c:orientation val="minMax"/>
          <c:max val="60"/>
          <c:min val="40"/>
        </c:scaling>
        <c:delete val="0"/>
        <c:axPos val="l"/>
        <c:majorGridlines/>
        <c:numFmt formatCode="0_ " sourceLinked="0"/>
        <c:majorTickMark val="cross"/>
        <c:minorTickMark val="none"/>
        <c:tickLblPos val="nextTo"/>
        <c:txPr>
          <a:bodyPr/>
          <a:lstStyle/>
          <a:p>
            <a:pPr>
              <a:defRPr b="1"/>
            </a:pPr>
            <a:endParaRPr lang="ja-JP"/>
          </a:p>
        </c:txPr>
        <c:crossAx val="157094656"/>
        <c:crosses val="autoZero"/>
        <c:crossBetween val="between"/>
        <c:majorUnit val="5"/>
        <c:minorUnit val="5"/>
      </c:valAx>
    </c:plotArea>
    <c:legend>
      <c:legendPos val="l"/>
      <c:layout>
        <c:manualLayout>
          <c:xMode val="edge"/>
          <c:yMode val="edge"/>
          <c:x val="0.79090909090909089"/>
          <c:y val="5.658276925910579E-2"/>
          <c:w val="0.16812865497076024"/>
          <c:h val="0.25379527559055121"/>
        </c:manualLayout>
      </c:layout>
      <c:overlay val="1"/>
      <c:spPr>
        <a:ln>
          <a:prstDash val="sysDash"/>
        </a:ln>
      </c:spPr>
    </c:legend>
    <c:plotVisOnly val="1"/>
    <c:dispBlanksAs val="gap"/>
    <c:showDLblsOverMax val="0"/>
  </c:chart>
  <c:spPr>
    <a:ln w="9525">
      <a:solidFill>
        <a:schemeClr val="tx1"/>
      </a:solid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階級度数分布!$A$39</c:f>
          <c:strCache>
            <c:ptCount val="1"/>
            <c:pt idx="0">
              <c:v>1年女子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A690-4223-82AF-41B7D0B9F866}"/>
            </c:ext>
          </c:extLst>
        </c:ser>
        <c:ser>
          <c:idx val="1"/>
          <c:order val="1"/>
          <c:tx>
            <c:strRef>
              <c:f>階級度数分布!$A$39</c:f>
              <c:strCache>
                <c:ptCount val="1"/>
                <c:pt idx="0">
                  <c:v>1年女子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階級度数分布!$B$39:$I$39</c:f>
              <c:numCache>
                <c:formatCode>General</c:formatCode>
                <c:ptCount val="8"/>
              </c:numCache>
            </c:numRef>
          </c:val>
          <c:extLst>
            <c:ext xmlns:c16="http://schemas.microsoft.com/office/drawing/2014/chart" uri="{C3380CC4-5D6E-409C-BE32-E72D297353CC}">
              <c16:uniqueId val="{00000001-A690-4223-82AF-41B7D0B9F866}"/>
            </c:ext>
          </c:extLst>
        </c:ser>
        <c:dLbls>
          <c:showLegendKey val="0"/>
          <c:showVal val="0"/>
          <c:showCatName val="0"/>
          <c:showSerName val="0"/>
          <c:showPercent val="0"/>
          <c:showBubbleSize val="0"/>
        </c:dLbls>
        <c:axId val="171056128"/>
        <c:axId val="171057920"/>
      </c:radarChart>
      <c:catAx>
        <c:axId val="171056128"/>
        <c:scaling>
          <c:orientation val="minMax"/>
        </c:scaling>
        <c:delete val="0"/>
        <c:axPos val="b"/>
        <c:majorGridlines/>
        <c:numFmt formatCode="General" sourceLinked="0"/>
        <c:majorTickMark val="none"/>
        <c:minorTickMark val="none"/>
        <c:tickLblPos val="nextTo"/>
        <c:spPr>
          <a:ln w="9525">
            <a:noFill/>
          </a:ln>
        </c:spPr>
        <c:crossAx val="171057920"/>
        <c:crosses val="autoZero"/>
        <c:auto val="1"/>
        <c:lblAlgn val="ctr"/>
        <c:lblOffset val="100"/>
        <c:noMultiLvlLbl val="0"/>
      </c:catAx>
      <c:valAx>
        <c:axId val="171057920"/>
        <c:scaling>
          <c:orientation val="minMax"/>
          <c:max val="14"/>
          <c:min val="2"/>
        </c:scaling>
        <c:delete val="0"/>
        <c:axPos val="l"/>
        <c:majorGridlines/>
        <c:numFmt formatCode="General" sourceLinked="1"/>
        <c:majorTickMark val="none"/>
        <c:minorTickMark val="none"/>
        <c:tickLblPos val="nextTo"/>
        <c:crossAx val="17105612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階級度数分布!$A$40</c:f>
          <c:strCache>
            <c:ptCount val="1"/>
            <c:pt idx="0">
              <c:v>2年男子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B557-4E03-8EC8-F65B8CC9F05B}"/>
            </c:ext>
          </c:extLst>
        </c:ser>
        <c:ser>
          <c:idx val="1"/>
          <c:order val="1"/>
          <c:tx>
            <c:strRef>
              <c:f>階級度数分布!$A$40</c:f>
              <c:strCache>
                <c:ptCount val="1"/>
                <c:pt idx="0">
                  <c:v>2年男子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階級度数分布!$B$40:$I$40</c:f>
              <c:numCache>
                <c:formatCode>General</c:formatCode>
                <c:ptCount val="8"/>
              </c:numCache>
            </c:numRef>
          </c:val>
          <c:extLst>
            <c:ext xmlns:c16="http://schemas.microsoft.com/office/drawing/2014/chart" uri="{C3380CC4-5D6E-409C-BE32-E72D297353CC}">
              <c16:uniqueId val="{00000001-B557-4E03-8EC8-F65B8CC9F05B}"/>
            </c:ext>
          </c:extLst>
        </c:ser>
        <c:dLbls>
          <c:showLegendKey val="0"/>
          <c:showVal val="0"/>
          <c:showCatName val="0"/>
          <c:showSerName val="0"/>
          <c:showPercent val="0"/>
          <c:showBubbleSize val="0"/>
        </c:dLbls>
        <c:axId val="171100416"/>
        <c:axId val="171102208"/>
      </c:radarChart>
      <c:catAx>
        <c:axId val="171100416"/>
        <c:scaling>
          <c:orientation val="minMax"/>
        </c:scaling>
        <c:delete val="0"/>
        <c:axPos val="b"/>
        <c:majorGridlines/>
        <c:numFmt formatCode="General" sourceLinked="0"/>
        <c:majorTickMark val="none"/>
        <c:minorTickMark val="none"/>
        <c:tickLblPos val="nextTo"/>
        <c:spPr>
          <a:ln w="9525">
            <a:noFill/>
          </a:ln>
        </c:spPr>
        <c:crossAx val="171102208"/>
        <c:crosses val="autoZero"/>
        <c:auto val="1"/>
        <c:lblAlgn val="ctr"/>
        <c:lblOffset val="100"/>
        <c:noMultiLvlLbl val="0"/>
      </c:catAx>
      <c:valAx>
        <c:axId val="171102208"/>
        <c:scaling>
          <c:orientation val="minMax"/>
          <c:max val="14"/>
          <c:min val="2"/>
        </c:scaling>
        <c:delete val="0"/>
        <c:axPos val="l"/>
        <c:majorGridlines/>
        <c:numFmt formatCode="General" sourceLinked="1"/>
        <c:majorTickMark val="none"/>
        <c:minorTickMark val="none"/>
        <c:tickLblPos val="nextTo"/>
        <c:crossAx val="17110041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階級度数分布!$A$41</c:f>
          <c:strCache>
            <c:ptCount val="1"/>
            <c:pt idx="0">
              <c:v>2年女子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E491-4C5E-95AE-DD555BB9BB3E}"/>
            </c:ext>
          </c:extLst>
        </c:ser>
        <c:ser>
          <c:idx val="1"/>
          <c:order val="1"/>
          <c:tx>
            <c:strRef>
              <c:f>階級度数分布!$A$41</c:f>
              <c:strCache>
                <c:ptCount val="1"/>
                <c:pt idx="0">
                  <c:v>2年女子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階級度数分布!$B$41:$I$41</c:f>
              <c:numCache>
                <c:formatCode>General</c:formatCode>
                <c:ptCount val="8"/>
              </c:numCache>
            </c:numRef>
          </c:val>
          <c:extLst>
            <c:ext xmlns:c16="http://schemas.microsoft.com/office/drawing/2014/chart" uri="{C3380CC4-5D6E-409C-BE32-E72D297353CC}">
              <c16:uniqueId val="{00000001-E491-4C5E-95AE-DD555BB9BB3E}"/>
            </c:ext>
          </c:extLst>
        </c:ser>
        <c:dLbls>
          <c:showLegendKey val="0"/>
          <c:showVal val="0"/>
          <c:showCatName val="0"/>
          <c:showSerName val="0"/>
          <c:showPercent val="0"/>
          <c:showBubbleSize val="0"/>
        </c:dLbls>
        <c:axId val="171324928"/>
        <c:axId val="171326464"/>
      </c:radarChart>
      <c:catAx>
        <c:axId val="171324928"/>
        <c:scaling>
          <c:orientation val="minMax"/>
        </c:scaling>
        <c:delete val="0"/>
        <c:axPos val="b"/>
        <c:majorGridlines/>
        <c:numFmt formatCode="General" sourceLinked="0"/>
        <c:majorTickMark val="none"/>
        <c:minorTickMark val="none"/>
        <c:tickLblPos val="nextTo"/>
        <c:spPr>
          <a:ln w="9525">
            <a:noFill/>
          </a:ln>
        </c:spPr>
        <c:crossAx val="171326464"/>
        <c:crosses val="autoZero"/>
        <c:auto val="1"/>
        <c:lblAlgn val="ctr"/>
        <c:lblOffset val="100"/>
        <c:noMultiLvlLbl val="0"/>
      </c:catAx>
      <c:valAx>
        <c:axId val="171326464"/>
        <c:scaling>
          <c:orientation val="minMax"/>
          <c:max val="14"/>
          <c:min val="2"/>
        </c:scaling>
        <c:delete val="0"/>
        <c:axPos val="l"/>
        <c:majorGridlines/>
        <c:numFmt formatCode="General" sourceLinked="1"/>
        <c:majorTickMark val="none"/>
        <c:minorTickMark val="none"/>
        <c:tickLblPos val="nextTo"/>
        <c:crossAx val="171324928"/>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階級度数分布!$A$42</c:f>
          <c:strCache>
            <c:ptCount val="1"/>
            <c:pt idx="0">
              <c:v>3年男子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3D2E-45A9-9A1C-9AFD0ECA09B6}"/>
            </c:ext>
          </c:extLst>
        </c:ser>
        <c:ser>
          <c:idx val="1"/>
          <c:order val="1"/>
          <c:tx>
            <c:strRef>
              <c:f>階級度数分布!$A$42</c:f>
              <c:strCache>
                <c:ptCount val="1"/>
                <c:pt idx="0">
                  <c:v>3年男子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階級度数分布!$B$42:$I$42</c:f>
              <c:numCache>
                <c:formatCode>General</c:formatCode>
                <c:ptCount val="8"/>
              </c:numCache>
            </c:numRef>
          </c:val>
          <c:extLst>
            <c:ext xmlns:c16="http://schemas.microsoft.com/office/drawing/2014/chart" uri="{C3380CC4-5D6E-409C-BE32-E72D297353CC}">
              <c16:uniqueId val="{00000001-3D2E-45A9-9A1C-9AFD0ECA09B6}"/>
            </c:ext>
          </c:extLst>
        </c:ser>
        <c:dLbls>
          <c:showLegendKey val="0"/>
          <c:showVal val="0"/>
          <c:showCatName val="0"/>
          <c:showSerName val="0"/>
          <c:showPercent val="0"/>
          <c:showBubbleSize val="0"/>
        </c:dLbls>
        <c:axId val="171373312"/>
        <c:axId val="171374848"/>
      </c:radarChart>
      <c:catAx>
        <c:axId val="171373312"/>
        <c:scaling>
          <c:orientation val="minMax"/>
        </c:scaling>
        <c:delete val="0"/>
        <c:axPos val="b"/>
        <c:majorGridlines/>
        <c:numFmt formatCode="General" sourceLinked="0"/>
        <c:majorTickMark val="none"/>
        <c:minorTickMark val="none"/>
        <c:tickLblPos val="nextTo"/>
        <c:spPr>
          <a:ln w="9525">
            <a:noFill/>
          </a:ln>
        </c:spPr>
        <c:crossAx val="171374848"/>
        <c:crosses val="autoZero"/>
        <c:auto val="1"/>
        <c:lblAlgn val="ctr"/>
        <c:lblOffset val="100"/>
        <c:noMultiLvlLbl val="0"/>
      </c:catAx>
      <c:valAx>
        <c:axId val="171374848"/>
        <c:scaling>
          <c:orientation val="minMax"/>
          <c:max val="14"/>
          <c:min val="2"/>
        </c:scaling>
        <c:delete val="0"/>
        <c:axPos val="l"/>
        <c:majorGridlines/>
        <c:numFmt formatCode="General" sourceLinked="1"/>
        <c:majorTickMark val="none"/>
        <c:minorTickMark val="none"/>
        <c:tickLblPos val="nextTo"/>
        <c:crossAx val="171373312"/>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階級度数分布!$A$43</c:f>
          <c:strCache>
            <c:ptCount val="1"/>
            <c:pt idx="0">
              <c:v>3年女子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8DFD-4AA9-88C3-E508A632A366}"/>
            </c:ext>
          </c:extLst>
        </c:ser>
        <c:ser>
          <c:idx val="1"/>
          <c:order val="1"/>
          <c:tx>
            <c:strRef>
              <c:f>階級度数分布!$A$43</c:f>
              <c:strCache>
                <c:ptCount val="1"/>
                <c:pt idx="0">
                  <c:v>3年女子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階級度数分布!$B$43:$I$43</c:f>
              <c:numCache>
                <c:formatCode>General</c:formatCode>
                <c:ptCount val="8"/>
              </c:numCache>
            </c:numRef>
          </c:val>
          <c:extLst>
            <c:ext xmlns:c16="http://schemas.microsoft.com/office/drawing/2014/chart" uri="{C3380CC4-5D6E-409C-BE32-E72D297353CC}">
              <c16:uniqueId val="{00000001-8DFD-4AA9-88C3-E508A632A366}"/>
            </c:ext>
          </c:extLst>
        </c:ser>
        <c:dLbls>
          <c:showLegendKey val="0"/>
          <c:showVal val="0"/>
          <c:showCatName val="0"/>
          <c:showSerName val="0"/>
          <c:showPercent val="0"/>
          <c:showBubbleSize val="0"/>
        </c:dLbls>
        <c:axId val="171401216"/>
        <c:axId val="171402752"/>
      </c:radarChart>
      <c:catAx>
        <c:axId val="171401216"/>
        <c:scaling>
          <c:orientation val="minMax"/>
        </c:scaling>
        <c:delete val="0"/>
        <c:axPos val="b"/>
        <c:majorGridlines/>
        <c:numFmt formatCode="General" sourceLinked="0"/>
        <c:majorTickMark val="none"/>
        <c:minorTickMark val="none"/>
        <c:tickLblPos val="nextTo"/>
        <c:spPr>
          <a:ln w="9525">
            <a:noFill/>
          </a:ln>
        </c:spPr>
        <c:crossAx val="171402752"/>
        <c:crosses val="autoZero"/>
        <c:auto val="1"/>
        <c:lblAlgn val="ctr"/>
        <c:lblOffset val="100"/>
        <c:noMultiLvlLbl val="0"/>
      </c:catAx>
      <c:valAx>
        <c:axId val="171402752"/>
        <c:scaling>
          <c:orientation val="minMax"/>
          <c:max val="14"/>
          <c:min val="2"/>
        </c:scaling>
        <c:delete val="0"/>
        <c:axPos val="l"/>
        <c:majorGridlines/>
        <c:numFmt formatCode="General" sourceLinked="1"/>
        <c:majorTickMark val="none"/>
        <c:minorTickMark val="none"/>
        <c:tickLblPos val="nextTo"/>
        <c:crossAx val="17140121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D6AD-4629-B04C-294F9AA4B2DB}"/>
            </c:ext>
          </c:extLst>
        </c:ser>
        <c:dLbls>
          <c:showLegendKey val="0"/>
          <c:showVal val="0"/>
          <c:showCatName val="0"/>
          <c:showSerName val="0"/>
          <c:showPercent val="0"/>
          <c:showBubbleSize val="0"/>
        </c:dLbls>
        <c:gapWidth val="0"/>
        <c:overlap val="-25"/>
        <c:axId val="177323392"/>
        <c:axId val="177329280"/>
      </c:barChart>
      <c:barChart>
        <c:barDir val="col"/>
        <c:grouping val="clustered"/>
        <c:varyColors val="0"/>
        <c:ser>
          <c:idx val="4"/>
          <c:order val="0"/>
          <c:tx>
            <c:strRef>
              <c:f>T得点!$K$20</c:f>
              <c:strCache>
                <c:ptCount val="1"/>
                <c:pt idx="0">
                  <c:v>3年男子</c:v>
                </c:pt>
              </c:strCache>
            </c:strRef>
          </c:tx>
          <c:spPr>
            <a:solidFill>
              <a:schemeClr val="tx1"/>
            </a:solidFill>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T得点!$C$20:$J$20</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T得点!$K$21</c:f>
              <c:strCache>
                <c:ptCount val="1"/>
                <c:pt idx="0">
                  <c:v>3年女子</c:v>
                </c:pt>
              </c:strCache>
            </c:strRef>
          </c:tx>
          <c:spPr>
            <a:pattFill prst="ltUpDiag">
              <a:fgClr>
                <a:schemeClr val="tx1"/>
              </a:fgClr>
              <a:bgClr>
                <a:schemeClr val="bg1"/>
              </a:bgClr>
            </a:pattFill>
            <a:ln>
              <a:solidFill>
                <a:srgbClr val="000000"/>
              </a:solidFill>
            </a:ln>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T得点!$C$21:$J$21</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77332608"/>
        <c:axId val="177330816"/>
      </c:barChart>
      <c:catAx>
        <c:axId val="177323392"/>
        <c:scaling>
          <c:orientation val="minMax"/>
        </c:scaling>
        <c:delete val="0"/>
        <c:axPos val="b"/>
        <c:majorGridlines/>
        <c:numFmt formatCode="General" sourceLinked="1"/>
        <c:majorTickMark val="in"/>
        <c:minorTickMark val="none"/>
        <c:tickLblPos val="nextTo"/>
        <c:spPr>
          <a:ln w="6350">
            <a:solidFill>
              <a:srgbClr val="000000"/>
            </a:solidFill>
          </a:ln>
        </c:spPr>
        <c:crossAx val="177329280"/>
        <c:crossesAt val="0"/>
        <c:auto val="1"/>
        <c:lblAlgn val="ctr"/>
        <c:lblOffset val="100"/>
        <c:noMultiLvlLbl val="0"/>
      </c:catAx>
      <c:valAx>
        <c:axId val="17732928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323392"/>
        <c:crosses val="autoZero"/>
        <c:crossBetween val="between"/>
        <c:majorUnit val="1"/>
        <c:minorUnit val="1"/>
      </c:valAx>
      <c:valAx>
        <c:axId val="177330816"/>
        <c:scaling>
          <c:orientation val="minMax"/>
          <c:max val="10"/>
          <c:min val="-10"/>
        </c:scaling>
        <c:delete val="0"/>
        <c:axPos val="r"/>
        <c:majorGridlines/>
        <c:numFmt formatCode="\(\+0.0\);\(\-0.0\);\(0.0\)" sourceLinked="1"/>
        <c:majorTickMark val="out"/>
        <c:minorTickMark val="none"/>
        <c:tickLblPos val="nextTo"/>
        <c:crossAx val="177332608"/>
        <c:crosses val="max"/>
        <c:crossBetween val="between"/>
      </c:valAx>
      <c:catAx>
        <c:axId val="177332608"/>
        <c:scaling>
          <c:orientation val="minMax"/>
        </c:scaling>
        <c:delete val="1"/>
        <c:axPos val="b"/>
        <c:numFmt formatCode="General" sourceLinked="1"/>
        <c:majorTickMark val="out"/>
        <c:minorTickMark val="none"/>
        <c:tickLblPos val="nextTo"/>
        <c:crossAx val="177330816"/>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251-4051-88D3-A0F90F84FB4F}"/>
            </c:ext>
          </c:extLst>
        </c:ser>
        <c:dLbls>
          <c:showLegendKey val="0"/>
          <c:showVal val="0"/>
          <c:showCatName val="0"/>
          <c:showSerName val="0"/>
          <c:showPercent val="0"/>
          <c:showBubbleSize val="0"/>
        </c:dLbls>
        <c:gapWidth val="0"/>
        <c:overlap val="-25"/>
        <c:axId val="177714304"/>
        <c:axId val="177715840"/>
      </c:barChart>
      <c:barChart>
        <c:barDir val="col"/>
        <c:grouping val="clustered"/>
        <c:varyColors val="0"/>
        <c:ser>
          <c:idx val="4"/>
          <c:order val="0"/>
          <c:tx>
            <c:strRef>
              <c:f>T得点!$K$18</c:f>
              <c:strCache>
                <c:ptCount val="1"/>
                <c:pt idx="0">
                  <c:v>2年男子</c:v>
                </c:pt>
              </c:strCache>
            </c:strRef>
          </c:tx>
          <c:spPr>
            <a:solidFill>
              <a:schemeClr val="tx1"/>
            </a:solidFill>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T得点!$C$18:$J$18</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T得点!$K$19</c:f>
              <c:strCache>
                <c:ptCount val="1"/>
                <c:pt idx="0">
                  <c:v>2年女子</c:v>
                </c:pt>
              </c:strCache>
            </c:strRef>
          </c:tx>
          <c:spPr>
            <a:pattFill prst="ltUpDiag">
              <a:fgClr>
                <a:schemeClr val="tx1"/>
              </a:fgClr>
              <a:bgClr>
                <a:schemeClr val="bg1"/>
              </a:bgClr>
            </a:pattFill>
            <a:ln>
              <a:solidFill>
                <a:srgbClr val="000000"/>
              </a:solidFill>
            </a:ln>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T得点!$C$19:$J$19</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77719168"/>
        <c:axId val="177717632"/>
      </c:barChart>
      <c:catAx>
        <c:axId val="177714304"/>
        <c:scaling>
          <c:orientation val="minMax"/>
        </c:scaling>
        <c:delete val="0"/>
        <c:axPos val="b"/>
        <c:majorGridlines/>
        <c:numFmt formatCode="General" sourceLinked="1"/>
        <c:majorTickMark val="in"/>
        <c:minorTickMark val="none"/>
        <c:tickLblPos val="nextTo"/>
        <c:spPr>
          <a:ln w="6350">
            <a:solidFill>
              <a:srgbClr val="000000"/>
            </a:solidFill>
          </a:ln>
        </c:spPr>
        <c:crossAx val="177715840"/>
        <c:crossesAt val="0"/>
        <c:auto val="1"/>
        <c:lblAlgn val="ctr"/>
        <c:lblOffset val="100"/>
        <c:noMultiLvlLbl val="0"/>
      </c:catAx>
      <c:valAx>
        <c:axId val="17771584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714304"/>
        <c:crosses val="autoZero"/>
        <c:crossBetween val="between"/>
        <c:majorUnit val="1"/>
        <c:minorUnit val="1"/>
      </c:valAx>
      <c:valAx>
        <c:axId val="177717632"/>
        <c:scaling>
          <c:orientation val="minMax"/>
          <c:max val="10"/>
          <c:min val="-10"/>
        </c:scaling>
        <c:delete val="0"/>
        <c:axPos val="r"/>
        <c:majorGridlines/>
        <c:numFmt formatCode="\(\+0.0\);\(\-0.0\);\(0.0\)" sourceLinked="1"/>
        <c:majorTickMark val="out"/>
        <c:minorTickMark val="none"/>
        <c:tickLblPos val="nextTo"/>
        <c:crossAx val="177719168"/>
        <c:crosses val="max"/>
        <c:crossBetween val="between"/>
      </c:valAx>
      <c:catAx>
        <c:axId val="177719168"/>
        <c:scaling>
          <c:orientation val="minMax"/>
        </c:scaling>
        <c:delete val="1"/>
        <c:axPos val="b"/>
        <c:numFmt formatCode="General" sourceLinked="1"/>
        <c:majorTickMark val="out"/>
        <c:minorTickMark val="none"/>
        <c:tickLblPos val="nextTo"/>
        <c:crossAx val="177717632"/>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T得点!$M$16</c:f>
              <c:strCache>
                <c:ptCount val="1"/>
                <c:pt idx="0">
                  <c:v>全国</c:v>
                </c:pt>
              </c:strCache>
            </c:strRef>
          </c:tx>
          <c:spPr>
            <a:solidFill>
              <a:srgbClr val="339933">
                <a:alpha val="25098"/>
              </a:srgbClr>
            </a:solidFill>
            <a:ln w="0">
              <a:solidFill>
                <a:schemeClr val="tx1"/>
              </a:solidFill>
            </a:ln>
          </c:spPr>
          <c:invertIfNegative val="0"/>
          <c:cat>
            <c:strRef>
              <c:f>T得点!$N$15:$U$15</c:f>
              <c:strCache>
                <c:ptCount val="8"/>
                <c:pt idx="0">
                  <c:v>　握　力　</c:v>
                </c:pt>
                <c:pt idx="1">
                  <c:v>上体おこし</c:v>
                </c:pt>
                <c:pt idx="2">
                  <c:v>長座体前屈</c:v>
                </c:pt>
                <c:pt idx="3">
                  <c:v>反復横とび</c:v>
                </c:pt>
                <c:pt idx="4">
                  <c:v>持久走
シャトルラン</c:v>
                </c:pt>
                <c:pt idx="5">
                  <c:v>50ｍ走</c:v>
                </c:pt>
                <c:pt idx="6">
                  <c:v>立ち幅とび</c:v>
                </c:pt>
                <c:pt idx="7">
                  <c:v>ボール投げ</c:v>
                </c:pt>
              </c:strCache>
            </c:strRef>
          </c:cat>
          <c:val>
            <c:numRef>
              <c:f>T得点!$N$16:$U$16</c:f>
              <c:numCache>
                <c:formatCode>0.0_ </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8C35-4138-95A4-F450CE92B36E}"/>
            </c:ext>
          </c:extLst>
        </c:ser>
        <c:dLbls>
          <c:showLegendKey val="0"/>
          <c:showVal val="0"/>
          <c:showCatName val="0"/>
          <c:showSerName val="0"/>
          <c:showPercent val="0"/>
          <c:showBubbleSize val="0"/>
        </c:dLbls>
        <c:gapWidth val="0"/>
        <c:overlap val="-25"/>
        <c:axId val="177756800"/>
        <c:axId val="177770880"/>
      </c:barChart>
      <c:barChart>
        <c:barDir val="col"/>
        <c:grouping val="clustered"/>
        <c:varyColors val="0"/>
        <c:ser>
          <c:idx val="4"/>
          <c:order val="0"/>
          <c:tx>
            <c:strRef>
              <c:f>T得点!$K$16</c:f>
              <c:strCache>
                <c:ptCount val="1"/>
                <c:pt idx="0">
                  <c:v>1年男子</c:v>
                </c:pt>
              </c:strCache>
            </c:strRef>
          </c:tx>
          <c:spPr>
            <a:solidFill>
              <a:schemeClr val="tx1"/>
            </a:solidFill>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T得点!$C$16:$J$16</c:f>
              <c:numCache>
                <c:formatCode>\(\+0.0\);\(\-0.0\);\(0.0\)</c:formatCode>
                <c:ptCount val="8"/>
              </c:numCache>
            </c:numRef>
          </c:val>
          <c:extLst>
            <c:ext xmlns:c16="http://schemas.microsoft.com/office/drawing/2014/chart" uri="{C3380CC4-5D6E-409C-BE32-E72D297353CC}">
              <c16:uniqueId val="{00000000-A50C-45BC-8270-1F7C7896617B}"/>
            </c:ext>
          </c:extLst>
        </c:ser>
        <c:ser>
          <c:idx val="5"/>
          <c:order val="1"/>
          <c:tx>
            <c:strRef>
              <c:f>T得点!$K$17</c:f>
              <c:strCache>
                <c:ptCount val="1"/>
                <c:pt idx="0">
                  <c:v>1年女子</c:v>
                </c:pt>
              </c:strCache>
            </c:strRef>
          </c:tx>
          <c:spPr>
            <a:pattFill prst="ltUpDiag">
              <a:fgClr>
                <a:schemeClr val="tx1"/>
              </a:fgClr>
              <a:bgClr>
                <a:schemeClr val="bg1"/>
              </a:bgClr>
            </a:pattFill>
            <a:ln>
              <a:solidFill>
                <a:srgbClr val="000000"/>
              </a:solidFill>
            </a:ln>
          </c:spPr>
          <c:invertIfNegative val="0"/>
          <c:cat>
            <c:strRef>
              <c:f>T得点!$M$15:$T$15</c:f>
              <c:strCache>
                <c:ptCount val="8"/>
                <c:pt idx="1">
                  <c:v>　握　力　</c:v>
                </c:pt>
                <c:pt idx="2">
                  <c:v>上体おこし</c:v>
                </c:pt>
                <c:pt idx="3">
                  <c:v>長座体前屈</c:v>
                </c:pt>
                <c:pt idx="4">
                  <c:v>反復横とび</c:v>
                </c:pt>
                <c:pt idx="5">
                  <c:v>持久走
シャトルラン</c:v>
                </c:pt>
                <c:pt idx="6">
                  <c:v>50ｍ走</c:v>
                </c:pt>
                <c:pt idx="7">
                  <c:v>立ち幅とび</c:v>
                </c:pt>
              </c:strCache>
            </c:strRef>
          </c:cat>
          <c:val>
            <c:numRef>
              <c:f>T得点!$C$17:$J$17</c:f>
              <c:numCache>
                <c:formatCode>\(\+0.0\);\(\-0.0\);\(0.0\)</c:formatCode>
                <c:ptCount val="8"/>
              </c:numCache>
            </c:numRef>
          </c:val>
          <c:extLst>
            <c:ext xmlns:c16="http://schemas.microsoft.com/office/drawing/2014/chart" uri="{C3380CC4-5D6E-409C-BE32-E72D297353CC}">
              <c16:uniqueId val="{00000001-A50C-45BC-8270-1F7C7896617B}"/>
            </c:ext>
          </c:extLst>
        </c:ser>
        <c:dLbls>
          <c:showLegendKey val="0"/>
          <c:showVal val="0"/>
          <c:showCatName val="0"/>
          <c:showSerName val="0"/>
          <c:showPercent val="0"/>
          <c:showBubbleSize val="0"/>
        </c:dLbls>
        <c:gapWidth val="79"/>
        <c:overlap val="-25"/>
        <c:axId val="177773952"/>
        <c:axId val="177772416"/>
      </c:barChart>
      <c:catAx>
        <c:axId val="177756800"/>
        <c:scaling>
          <c:orientation val="minMax"/>
        </c:scaling>
        <c:delete val="0"/>
        <c:axPos val="b"/>
        <c:majorGridlines/>
        <c:numFmt formatCode="General" sourceLinked="1"/>
        <c:majorTickMark val="in"/>
        <c:minorTickMark val="none"/>
        <c:tickLblPos val="nextTo"/>
        <c:spPr>
          <a:ln w="6350">
            <a:solidFill>
              <a:srgbClr val="000000"/>
            </a:solidFill>
          </a:ln>
        </c:spPr>
        <c:crossAx val="177770880"/>
        <c:crossesAt val="0"/>
        <c:auto val="1"/>
        <c:lblAlgn val="ctr"/>
        <c:lblOffset val="100"/>
        <c:noMultiLvlLbl val="0"/>
      </c:catAx>
      <c:valAx>
        <c:axId val="17777088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756800"/>
        <c:crosses val="autoZero"/>
        <c:crossBetween val="between"/>
        <c:majorUnit val="1"/>
        <c:minorUnit val="1"/>
      </c:valAx>
      <c:valAx>
        <c:axId val="177772416"/>
        <c:scaling>
          <c:orientation val="minMax"/>
          <c:max val="10"/>
          <c:min val="-10"/>
        </c:scaling>
        <c:delete val="0"/>
        <c:axPos val="r"/>
        <c:majorGridlines/>
        <c:numFmt formatCode="\(\+0.0\);\(\-0.0\);\(0.0\)" sourceLinked="1"/>
        <c:majorTickMark val="out"/>
        <c:minorTickMark val="none"/>
        <c:tickLblPos val="nextTo"/>
        <c:crossAx val="177773952"/>
        <c:crosses val="max"/>
        <c:crossBetween val="between"/>
      </c:valAx>
      <c:catAx>
        <c:axId val="177773952"/>
        <c:scaling>
          <c:orientation val="minMax"/>
        </c:scaling>
        <c:delete val="1"/>
        <c:axPos val="b"/>
        <c:numFmt formatCode="General" sourceLinked="1"/>
        <c:majorTickMark val="out"/>
        <c:minorTickMark val="none"/>
        <c:tickLblPos val="nextTo"/>
        <c:crossAx val="177772416"/>
        <c:crosses val="autoZero"/>
        <c:auto val="1"/>
        <c:lblAlgn val="ctr"/>
        <c:lblOffset val="100"/>
        <c:noMultiLvlLbl val="0"/>
      </c:catAx>
      <c:dTable>
        <c:showHorzBorder val="1"/>
        <c:showVertBorder val="1"/>
        <c:showOutline val="1"/>
        <c:showKeys val="0"/>
      </c:dTable>
    </c:plotArea>
    <c:legend>
      <c:legendPos val="r"/>
      <c:layout>
        <c:manualLayout>
          <c:xMode val="edge"/>
          <c:yMode val="edge"/>
          <c:x val="0.93265117706080258"/>
          <c:y val="8.3805680873520708E-2"/>
          <c:w val="6.6544561136781283E-2"/>
          <c:h val="0.17513717564965398"/>
        </c:manualLayout>
      </c:layout>
      <c:overlay val="0"/>
      <c:spPr>
        <a:noFill/>
      </c:spPr>
    </c:legend>
    <c:plotVisOnly val="1"/>
    <c:dispBlanksAs val="gap"/>
    <c:showDLblsOverMax val="0"/>
  </c:chart>
  <c:printSettings>
    <c:headerFooter/>
    <c:pageMargins b="0.75000000000000289" l="0.70000000000000062" r="0.70000000000000062" t="0.75000000000000289"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T得点!$C$30</c:f>
              <c:strCache>
                <c:ptCount val="1"/>
                <c:pt idx="0">
                  <c:v>握力（全国）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T得点!$C$31:$C$36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77F9-4991-8810-602E0F5009E0}"/>
            </c:ext>
          </c:extLst>
        </c:ser>
        <c:dLbls>
          <c:showLegendKey val="0"/>
          <c:showVal val="0"/>
          <c:showCatName val="0"/>
          <c:showSerName val="0"/>
          <c:showPercent val="0"/>
          <c:showBubbleSize val="0"/>
        </c:dLbls>
        <c:gapWidth val="0"/>
        <c:overlap val="-25"/>
        <c:axId val="177844224"/>
        <c:axId val="177845760"/>
      </c:barChart>
      <c:barChart>
        <c:barDir val="col"/>
        <c:grouping val="clustered"/>
        <c:varyColors val="0"/>
        <c:ser>
          <c:idx val="1"/>
          <c:order val="0"/>
          <c:tx>
            <c:strRef>
              <c:f>T得点!$C$15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T得点!$C$16:$C$21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7853184"/>
        <c:axId val="177847296"/>
      </c:barChart>
      <c:catAx>
        <c:axId val="177844224"/>
        <c:scaling>
          <c:orientation val="minMax"/>
        </c:scaling>
        <c:delete val="0"/>
        <c:axPos val="b"/>
        <c:majorGridlines/>
        <c:numFmt formatCode="General" sourceLinked="1"/>
        <c:majorTickMark val="in"/>
        <c:minorTickMark val="none"/>
        <c:tickLblPos val="nextTo"/>
        <c:spPr>
          <a:ln w="28575">
            <a:noFill/>
          </a:ln>
        </c:spPr>
        <c:crossAx val="177845760"/>
        <c:crossesAt val="0"/>
        <c:auto val="1"/>
        <c:lblAlgn val="ctr"/>
        <c:lblOffset val="100"/>
        <c:noMultiLvlLbl val="0"/>
      </c:catAx>
      <c:valAx>
        <c:axId val="17784576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844224"/>
        <c:crosses val="autoZero"/>
        <c:crossBetween val="between"/>
        <c:majorUnit val="2"/>
        <c:minorUnit val="1"/>
      </c:valAx>
      <c:valAx>
        <c:axId val="177847296"/>
        <c:scaling>
          <c:orientation val="minMax"/>
          <c:max val="10"/>
          <c:min val="-10"/>
        </c:scaling>
        <c:delete val="0"/>
        <c:axPos val="r"/>
        <c:majorGridlines/>
        <c:numFmt formatCode="\(\+0.0\);\(\-0.0\);\(0.0\)" sourceLinked="1"/>
        <c:majorTickMark val="out"/>
        <c:minorTickMark val="none"/>
        <c:tickLblPos val="nextTo"/>
        <c:crossAx val="177853184"/>
        <c:crosses val="max"/>
        <c:crossBetween val="between"/>
      </c:valAx>
      <c:catAx>
        <c:axId val="177853184"/>
        <c:scaling>
          <c:orientation val="minMax"/>
        </c:scaling>
        <c:delete val="1"/>
        <c:axPos val="b"/>
        <c:numFmt formatCode="General" sourceLinked="1"/>
        <c:majorTickMark val="out"/>
        <c:minorTickMark val="none"/>
        <c:tickLblPos val="nextTo"/>
        <c:crossAx val="177847296"/>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T得点!$D$30</c:f>
              <c:strCache>
                <c:ptCount val="1"/>
                <c:pt idx="0">
                  <c:v>上体おこし（全国）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T得点!$D$31:$D$36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98A2-4349-AF2A-D0FBD0D6385E}"/>
            </c:ext>
          </c:extLst>
        </c:ser>
        <c:dLbls>
          <c:showLegendKey val="0"/>
          <c:showVal val="0"/>
          <c:showCatName val="0"/>
          <c:showSerName val="0"/>
          <c:showPercent val="0"/>
          <c:showBubbleSize val="0"/>
        </c:dLbls>
        <c:gapWidth val="0"/>
        <c:overlap val="-25"/>
        <c:axId val="176996352"/>
        <c:axId val="176997888"/>
      </c:barChart>
      <c:barChart>
        <c:barDir val="col"/>
        <c:grouping val="clustered"/>
        <c:varyColors val="0"/>
        <c:ser>
          <c:idx val="1"/>
          <c:order val="0"/>
          <c:tx>
            <c:strRef>
              <c:f>T得点!$D$15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T得点!$D$16:$D$21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7496832"/>
        <c:axId val="176999424"/>
      </c:barChart>
      <c:catAx>
        <c:axId val="176996352"/>
        <c:scaling>
          <c:orientation val="minMax"/>
        </c:scaling>
        <c:delete val="0"/>
        <c:axPos val="b"/>
        <c:majorGridlines/>
        <c:numFmt formatCode="General" sourceLinked="1"/>
        <c:majorTickMark val="in"/>
        <c:minorTickMark val="none"/>
        <c:tickLblPos val="nextTo"/>
        <c:spPr>
          <a:ln w="28575">
            <a:noFill/>
          </a:ln>
        </c:spPr>
        <c:crossAx val="176997888"/>
        <c:crossesAt val="0"/>
        <c:auto val="1"/>
        <c:lblAlgn val="ctr"/>
        <c:lblOffset val="100"/>
        <c:noMultiLvlLbl val="0"/>
      </c:catAx>
      <c:valAx>
        <c:axId val="176997888"/>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6996352"/>
        <c:crosses val="autoZero"/>
        <c:crossBetween val="between"/>
        <c:majorUnit val="2"/>
        <c:minorUnit val="1"/>
      </c:valAx>
      <c:valAx>
        <c:axId val="176999424"/>
        <c:scaling>
          <c:orientation val="minMax"/>
          <c:max val="10"/>
          <c:min val="-10"/>
        </c:scaling>
        <c:delete val="0"/>
        <c:axPos val="r"/>
        <c:majorGridlines/>
        <c:numFmt formatCode="\(\+0.0\);\(\-0.0\);\(0.0\)" sourceLinked="1"/>
        <c:majorTickMark val="out"/>
        <c:minorTickMark val="none"/>
        <c:tickLblPos val="nextTo"/>
        <c:crossAx val="177496832"/>
        <c:crosses val="max"/>
        <c:crossBetween val="between"/>
      </c:valAx>
      <c:catAx>
        <c:axId val="177496832"/>
        <c:scaling>
          <c:orientation val="minMax"/>
        </c:scaling>
        <c:delete val="1"/>
        <c:axPos val="b"/>
        <c:numFmt formatCode="General" sourceLinked="1"/>
        <c:majorTickMark val="out"/>
        <c:minorTickMark val="none"/>
        <c:tickLblPos val="nextTo"/>
        <c:crossAx val="176999424"/>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運動特性バランスグラフ（男女平均</a:t>
            </a:r>
            <a:r>
              <a:rPr lang="ja-JP" altLang="ja-JP" sz="1200" b="1" i="0" u="none" strike="noStrike" baseline="0">
                <a:effectLst/>
              </a:rPr>
              <a:t>Ｔ得点</a:t>
            </a:r>
            <a:r>
              <a:rPr lang="ja-JP" altLang="en-US" sz="1200" baseline="0"/>
              <a:t>）</a:t>
            </a:r>
          </a:p>
        </c:rich>
      </c:tx>
      <c:layout>
        <c:manualLayout>
          <c:xMode val="edge"/>
          <c:yMode val="edge"/>
          <c:x val="0.13302770487022456"/>
          <c:y val="5.9523809523809521E-3"/>
        </c:manualLayout>
      </c:layout>
      <c:overlay val="0"/>
    </c:title>
    <c:autoTitleDeleted val="0"/>
    <c:plotArea>
      <c:layout>
        <c:manualLayout>
          <c:layoutTarget val="inner"/>
          <c:xMode val="edge"/>
          <c:yMode val="edge"/>
          <c:x val="0.26579210243237628"/>
          <c:y val="0.2056309434768672"/>
          <c:w val="0.4906684529507826"/>
          <c:h val="0.69889695079602532"/>
        </c:manualLayout>
      </c:layout>
      <c:radarChart>
        <c:radarStyle val="marker"/>
        <c:varyColors val="0"/>
        <c:ser>
          <c:idx val="1"/>
          <c:order val="0"/>
          <c:tx>
            <c:strRef>
              <c:f>学校体力分析表!$Q$171</c:f>
              <c:strCache>
                <c:ptCount val="1"/>
                <c:pt idx="0">
                  <c:v>全国</c:v>
                </c:pt>
              </c:strCache>
            </c:strRef>
          </c:tx>
          <c:spPr>
            <a:ln>
              <a:solidFill>
                <a:schemeClr val="accent3">
                  <a:lumMod val="40000"/>
                  <a:lumOff val="60000"/>
                </a:schemeClr>
              </a:solidFill>
            </a:ln>
          </c:spPr>
          <c:marker>
            <c:symbol val="none"/>
          </c:marker>
          <c:cat>
            <c:strRef>
              <c:f>学校体力分析表!$O$172:$O$176</c:f>
              <c:strCache>
                <c:ptCount val="5"/>
                <c:pt idx="0">
                  <c:v>すばやさ</c:v>
                </c:pt>
                <c:pt idx="1">
                  <c:v>動きを持続する能力</c:v>
                </c:pt>
                <c:pt idx="2">
                  <c:v>タイミングの良さ</c:v>
                </c:pt>
                <c:pt idx="3">
                  <c:v>体の柔らかさ</c:v>
                </c:pt>
                <c:pt idx="4">
                  <c:v>力強さ</c:v>
                </c:pt>
              </c:strCache>
            </c:strRef>
          </c:cat>
          <c:val>
            <c:numRef>
              <c:f>学校体力分析表!$Q$172:$Q$176</c:f>
              <c:numCache>
                <c:formatCode>General</c:formatCode>
                <c:ptCount val="5"/>
                <c:pt idx="0">
                  <c:v>50</c:v>
                </c:pt>
                <c:pt idx="1">
                  <c:v>50</c:v>
                </c:pt>
                <c:pt idx="2">
                  <c:v>50</c:v>
                </c:pt>
                <c:pt idx="3">
                  <c:v>50</c:v>
                </c:pt>
                <c:pt idx="4">
                  <c:v>50</c:v>
                </c:pt>
              </c:numCache>
            </c:numRef>
          </c:val>
          <c:extLst>
            <c:ext xmlns:c16="http://schemas.microsoft.com/office/drawing/2014/chart" uri="{C3380CC4-5D6E-409C-BE32-E72D297353CC}">
              <c16:uniqueId val="{00000000-D12B-4B43-BA40-623B6B89F984}"/>
            </c:ext>
          </c:extLst>
        </c:ser>
        <c:ser>
          <c:idx val="0"/>
          <c:order val="1"/>
          <c:tx>
            <c:strRef>
              <c:f>学校体力分析表!$P$171</c:f>
              <c:strCache>
                <c:ptCount val="1"/>
                <c:pt idx="0">
                  <c:v>御校</c:v>
                </c:pt>
              </c:strCache>
            </c:strRef>
          </c:tx>
          <c:marker>
            <c:symbol val="none"/>
          </c:marker>
          <c:cat>
            <c:strRef>
              <c:f>学校体力分析表!$O$172:$O$176</c:f>
              <c:strCache>
                <c:ptCount val="5"/>
                <c:pt idx="0">
                  <c:v>すばやさ</c:v>
                </c:pt>
                <c:pt idx="1">
                  <c:v>動きを持続する能力</c:v>
                </c:pt>
                <c:pt idx="2">
                  <c:v>タイミングの良さ</c:v>
                </c:pt>
                <c:pt idx="3">
                  <c:v>体の柔らかさ</c:v>
                </c:pt>
                <c:pt idx="4">
                  <c:v>力強さ</c:v>
                </c:pt>
              </c:strCache>
            </c:strRef>
          </c:cat>
          <c:val>
            <c:numRef>
              <c:f>学校体力分析表!$P$172:$P$176</c:f>
              <c:numCache>
                <c:formatCode>General</c:formatCode>
                <c:ptCount val="5"/>
              </c:numCache>
            </c:numRef>
          </c:val>
          <c:extLst>
            <c:ext xmlns:c16="http://schemas.microsoft.com/office/drawing/2014/chart" uri="{C3380CC4-5D6E-409C-BE32-E72D297353CC}">
              <c16:uniqueId val="{00000000-BBC9-411D-93CB-9E38111690B2}"/>
            </c:ext>
          </c:extLst>
        </c:ser>
        <c:dLbls>
          <c:showLegendKey val="0"/>
          <c:showVal val="0"/>
          <c:showCatName val="0"/>
          <c:showSerName val="0"/>
          <c:showPercent val="0"/>
          <c:showBubbleSize val="0"/>
        </c:dLbls>
        <c:axId val="157134848"/>
        <c:axId val="157136384"/>
      </c:radarChart>
      <c:catAx>
        <c:axId val="157134848"/>
        <c:scaling>
          <c:orientation val="minMax"/>
        </c:scaling>
        <c:delete val="0"/>
        <c:axPos val="b"/>
        <c:majorGridlines/>
        <c:numFmt formatCode="General" sourceLinked="0"/>
        <c:majorTickMark val="out"/>
        <c:minorTickMark val="none"/>
        <c:tickLblPos val="nextTo"/>
        <c:txPr>
          <a:bodyPr/>
          <a:lstStyle/>
          <a:p>
            <a:pPr>
              <a:defRPr sz="800" baseline="0"/>
            </a:pPr>
            <a:endParaRPr lang="ja-JP"/>
          </a:p>
        </c:txPr>
        <c:crossAx val="157136384"/>
        <c:crosses val="autoZero"/>
        <c:auto val="1"/>
        <c:lblAlgn val="ctr"/>
        <c:lblOffset val="100"/>
        <c:noMultiLvlLbl val="0"/>
      </c:catAx>
      <c:valAx>
        <c:axId val="157136384"/>
        <c:scaling>
          <c:orientation val="minMax"/>
          <c:max val="65"/>
          <c:min val="35"/>
        </c:scaling>
        <c:delete val="0"/>
        <c:axPos val="l"/>
        <c:majorGridlines/>
        <c:numFmt formatCode="0_ " sourceLinked="0"/>
        <c:majorTickMark val="cross"/>
        <c:minorTickMark val="none"/>
        <c:tickLblPos val="nextTo"/>
        <c:txPr>
          <a:bodyPr/>
          <a:lstStyle/>
          <a:p>
            <a:pPr>
              <a:defRPr b="1"/>
            </a:pPr>
            <a:endParaRPr lang="ja-JP"/>
          </a:p>
        </c:txPr>
        <c:crossAx val="157134848"/>
        <c:crosses val="autoZero"/>
        <c:crossBetween val="between"/>
        <c:majorUnit val="15"/>
        <c:minorUnit val="5"/>
      </c:valAx>
    </c:plotArea>
    <c:legend>
      <c:legendPos val="r"/>
      <c:layout>
        <c:manualLayout>
          <c:xMode val="edge"/>
          <c:yMode val="edge"/>
          <c:x val="0.81979988720959163"/>
          <c:y val="0.15199791882600774"/>
          <c:w val="0.15300544868064728"/>
          <c:h val="0.15922063677716405"/>
        </c:manualLayout>
      </c:layout>
      <c:overlay val="0"/>
    </c:legend>
    <c:plotVisOnly val="1"/>
    <c:dispBlanksAs val="gap"/>
    <c:showDLblsOverMax val="0"/>
  </c:chart>
  <c:spPr>
    <a:ln w="9525">
      <a:solidFill>
        <a:schemeClr val="tx1"/>
      </a:solid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T得点!$E$30</c:f>
              <c:strCache>
                <c:ptCount val="1"/>
                <c:pt idx="0">
                  <c:v>長座体前屈（全国）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T得点!$E$31:$E$36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427E-47FE-9890-B7A6A638D436}"/>
            </c:ext>
          </c:extLst>
        </c:ser>
        <c:dLbls>
          <c:showLegendKey val="0"/>
          <c:showVal val="0"/>
          <c:showCatName val="0"/>
          <c:showSerName val="0"/>
          <c:showPercent val="0"/>
          <c:showBubbleSize val="0"/>
        </c:dLbls>
        <c:gapWidth val="0"/>
        <c:overlap val="-25"/>
        <c:axId val="177532928"/>
        <c:axId val="177534464"/>
      </c:barChart>
      <c:barChart>
        <c:barDir val="col"/>
        <c:grouping val="clustered"/>
        <c:varyColors val="0"/>
        <c:ser>
          <c:idx val="1"/>
          <c:order val="0"/>
          <c:tx>
            <c:strRef>
              <c:f>T得点!$E$15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T得点!$E$16:$E$21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7808128"/>
        <c:axId val="177536000"/>
      </c:barChart>
      <c:catAx>
        <c:axId val="177532928"/>
        <c:scaling>
          <c:orientation val="minMax"/>
        </c:scaling>
        <c:delete val="0"/>
        <c:axPos val="b"/>
        <c:majorGridlines/>
        <c:numFmt formatCode="General" sourceLinked="1"/>
        <c:majorTickMark val="in"/>
        <c:minorTickMark val="none"/>
        <c:tickLblPos val="nextTo"/>
        <c:spPr>
          <a:ln w="28575">
            <a:noFill/>
          </a:ln>
        </c:spPr>
        <c:crossAx val="177534464"/>
        <c:crossesAt val="0"/>
        <c:auto val="1"/>
        <c:lblAlgn val="ctr"/>
        <c:lblOffset val="100"/>
        <c:noMultiLvlLbl val="0"/>
      </c:catAx>
      <c:valAx>
        <c:axId val="177534464"/>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532928"/>
        <c:crosses val="autoZero"/>
        <c:crossBetween val="between"/>
        <c:majorUnit val="2"/>
        <c:minorUnit val="1"/>
      </c:valAx>
      <c:valAx>
        <c:axId val="177536000"/>
        <c:scaling>
          <c:orientation val="minMax"/>
          <c:max val="10"/>
          <c:min val="-10"/>
        </c:scaling>
        <c:delete val="0"/>
        <c:axPos val="r"/>
        <c:majorGridlines/>
        <c:numFmt formatCode="\(\+0.0\);\(\-0.0\);\(0.0\)" sourceLinked="1"/>
        <c:majorTickMark val="out"/>
        <c:minorTickMark val="none"/>
        <c:tickLblPos val="nextTo"/>
        <c:crossAx val="177808128"/>
        <c:crosses val="max"/>
        <c:crossBetween val="between"/>
      </c:valAx>
      <c:catAx>
        <c:axId val="177808128"/>
        <c:scaling>
          <c:orientation val="minMax"/>
        </c:scaling>
        <c:delete val="1"/>
        <c:axPos val="b"/>
        <c:numFmt formatCode="General" sourceLinked="1"/>
        <c:majorTickMark val="out"/>
        <c:minorTickMark val="none"/>
        <c:tickLblPos val="nextTo"/>
        <c:crossAx val="177536000"/>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T得点!$F$30</c:f>
              <c:strCache>
                <c:ptCount val="1"/>
                <c:pt idx="0">
                  <c:v>反復横とび（全国）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T得点!$F$31:$F$36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768B-4036-AC08-C9F0BDDA0335}"/>
            </c:ext>
          </c:extLst>
        </c:ser>
        <c:dLbls>
          <c:showLegendKey val="0"/>
          <c:showVal val="0"/>
          <c:showCatName val="0"/>
          <c:showSerName val="0"/>
          <c:showPercent val="0"/>
          <c:showBubbleSize val="0"/>
        </c:dLbls>
        <c:gapWidth val="0"/>
        <c:overlap val="-25"/>
        <c:axId val="177627136"/>
        <c:axId val="177628672"/>
      </c:barChart>
      <c:barChart>
        <c:barDir val="col"/>
        <c:grouping val="clustered"/>
        <c:varyColors val="0"/>
        <c:ser>
          <c:idx val="1"/>
          <c:order val="0"/>
          <c:tx>
            <c:strRef>
              <c:f>T得点!$F$15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T得点!$F$16:$F$21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7644288"/>
        <c:axId val="177630208"/>
      </c:barChart>
      <c:catAx>
        <c:axId val="177627136"/>
        <c:scaling>
          <c:orientation val="minMax"/>
        </c:scaling>
        <c:delete val="0"/>
        <c:axPos val="b"/>
        <c:majorGridlines/>
        <c:numFmt formatCode="General" sourceLinked="1"/>
        <c:majorTickMark val="in"/>
        <c:minorTickMark val="none"/>
        <c:tickLblPos val="nextTo"/>
        <c:spPr>
          <a:ln w="28575">
            <a:noFill/>
          </a:ln>
        </c:spPr>
        <c:crossAx val="177628672"/>
        <c:crossesAt val="0"/>
        <c:auto val="1"/>
        <c:lblAlgn val="ctr"/>
        <c:lblOffset val="100"/>
        <c:noMultiLvlLbl val="0"/>
      </c:catAx>
      <c:valAx>
        <c:axId val="177628672"/>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7627136"/>
        <c:crosses val="autoZero"/>
        <c:crossBetween val="between"/>
        <c:majorUnit val="2"/>
        <c:minorUnit val="1"/>
      </c:valAx>
      <c:valAx>
        <c:axId val="177630208"/>
        <c:scaling>
          <c:orientation val="minMax"/>
          <c:max val="10"/>
          <c:min val="-10"/>
        </c:scaling>
        <c:delete val="0"/>
        <c:axPos val="r"/>
        <c:majorGridlines/>
        <c:numFmt formatCode="\(\+0.0\);\(\-0.0\);\(0.0\)" sourceLinked="1"/>
        <c:majorTickMark val="out"/>
        <c:minorTickMark val="none"/>
        <c:tickLblPos val="nextTo"/>
        <c:crossAx val="177644288"/>
        <c:crosses val="max"/>
        <c:crossBetween val="between"/>
      </c:valAx>
      <c:catAx>
        <c:axId val="177644288"/>
        <c:scaling>
          <c:orientation val="minMax"/>
        </c:scaling>
        <c:delete val="1"/>
        <c:axPos val="b"/>
        <c:numFmt formatCode="General" sourceLinked="1"/>
        <c:majorTickMark val="out"/>
        <c:minorTickMark val="none"/>
        <c:tickLblPos val="nextTo"/>
        <c:crossAx val="177630208"/>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T得点!$G$30</c:f>
              <c:strCache>
                <c:ptCount val="1"/>
                <c:pt idx="0">
                  <c:v>持久走
シャトルラン（全国）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T得点!$G$31:$G$36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6977-4CFB-BBFB-4B0B53BAF58B}"/>
            </c:ext>
          </c:extLst>
        </c:ser>
        <c:dLbls>
          <c:showLegendKey val="0"/>
          <c:showVal val="0"/>
          <c:showCatName val="0"/>
          <c:showSerName val="0"/>
          <c:showPercent val="0"/>
          <c:showBubbleSize val="0"/>
        </c:dLbls>
        <c:gapWidth val="0"/>
        <c:overlap val="-25"/>
        <c:axId val="178192384"/>
        <c:axId val="178193920"/>
      </c:barChart>
      <c:barChart>
        <c:barDir val="col"/>
        <c:grouping val="clustered"/>
        <c:varyColors val="0"/>
        <c:ser>
          <c:idx val="1"/>
          <c:order val="0"/>
          <c:tx>
            <c:strRef>
              <c:f>T得点!$G$15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T得点!$G$16:$G$21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8201344"/>
        <c:axId val="178195456"/>
      </c:barChart>
      <c:catAx>
        <c:axId val="178192384"/>
        <c:scaling>
          <c:orientation val="minMax"/>
        </c:scaling>
        <c:delete val="0"/>
        <c:axPos val="b"/>
        <c:majorGridlines/>
        <c:numFmt formatCode="General" sourceLinked="1"/>
        <c:majorTickMark val="in"/>
        <c:minorTickMark val="none"/>
        <c:tickLblPos val="nextTo"/>
        <c:spPr>
          <a:ln w="28575">
            <a:noFill/>
          </a:ln>
        </c:spPr>
        <c:crossAx val="178193920"/>
        <c:crossesAt val="0"/>
        <c:auto val="1"/>
        <c:lblAlgn val="ctr"/>
        <c:lblOffset val="100"/>
        <c:noMultiLvlLbl val="0"/>
      </c:catAx>
      <c:valAx>
        <c:axId val="17819392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8192384"/>
        <c:crosses val="autoZero"/>
        <c:crossBetween val="between"/>
        <c:majorUnit val="2"/>
        <c:minorUnit val="1"/>
      </c:valAx>
      <c:valAx>
        <c:axId val="178195456"/>
        <c:scaling>
          <c:orientation val="minMax"/>
          <c:max val="10"/>
          <c:min val="-10"/>
        </c:scaling>
        <c:delete val="0"/>
        <c:axPos val="r"/>
        <c:majorGridlines/>
        <c:numFmt formatCode="\(\+0.0\);\(\-0.0\);\(0.0\)" sourceLinked="1"/>
        <c:majorTickMark val="out"/>
        <c:minorTickMark val="none"/>
        <c:tickLblPos val="nextTo"/>
        <c:crossAx val="178201344"/>
        <c:crosses val="max"/>
        <c:crossBetween val="between"/>
      </c:valAx>
      <c:catAx>
        <c:axId val="178201344"/>
        <c:scaling>
          <c:orientation val="minMax"/>
        </c:scaling>
        <c:delete val="1"/>
        <c:axPos val="b"/>
        <c:numFmt formatCode="General" sourceLinked="1"/>
        <c:majorTickMark val="out"/>
        <c:minorTickMark val="none"/>
        <c:tickLblPos val="nextTo"/>
        <c:crossAx val="178195456"/>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T得点!$H$30</c:f>
              <c:strCache>
                <c:ptCount val="1"/>
                <c:pt idx="0">
                  <c:v>50ｍ走（全国）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T得点!$H$31:$H$36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1A2D-490B-9714-6C501AAEBABB}"/>
            </c:ext>
          </c:extLst>
        </c:ser>
        <c:dLbls>
          <c:showLegendKey val="0"/>
          <c:showVal val="0"/>
          <c:showCatName val="0"/>
          <c:showSerName val="0"/>
          <c:showPercent val="0"/>
          <c:showBubbleSize val="0"/>
        </c:dLbls>
        <c:gapWidth val="0"/>
        <c:overlap val="-25"/>
        <c:axId val="178237440"/>
        <c:axId val="178238976"/>
      </c:barChart>
      <c:barChart>
        <c:barDir val="col"/>
        <c:grouping val="clustered"/>
        <c:varyColors val="0"/>
        <c:ser>
          <c:idx val="1"/>
          <c:order val="0"/>
          <c:tx>
            <c:strRef>
              <c:f>T得点!$H$15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T得点!$H$16:$H$21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8250496"/>
        <c:axId val="178240512"/>
      </c:barChart>
      <c:catAx>
        <c:axId val="178237440"/>
        <c:scaling>
          <c:orientation val="minMax"/>
        </c:scaling>
        <c:delete val="0"/>
        <c:axPos val="b"/>
        <c:majorGridlines/>
        <c:numFmt formatCode="General" sourceLinked="1"/>
        <c:majorTickMark val="in"/>
        <c:minorTickMark val="none"/>
        <c:tickLblPos val="nextTo"/>
        <c:spPr>
          <a:ln w="28575">
            <a:noFill/>
          </a:ln>
        </c:spPr>
        <c:crossAx val="178238976"/>
        <c:crossesAt val="0"/>
        <c:auto val="1"/>
        <c:lblAlgn val="ctr"/>
        <c:lblOffset val="100"/>
        <c:noMultiLvlLbl val="0"/>
      </c:catAx>
      <c:valAx>
        <c:axId val="17823897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8237440"/>
        <c:crosses val="autoZero"/>
        <c:crossBetween val="between"/>
        <c:majorUnit val="2"/>
        <c:minorUnit val="1"/>
      </c:valAx>
      <c:valAx>
        <c:axId val="178240512"/>
        <c:scaling>
          <c:orientation val="minMax"/>
          <c:max val="10"/>
          <c:min val="-10"/>
        </c:scaling>
        <c:delete val="0"/>
        <c:axPos val="r"/>
        <c:majorGridlines/>
        <c:numFmt formatCode="\(\+0.0\);\(\-0.0\);\(0.0\)" sourceLinked="1"/>
        <c:majorTickMark val="out"/>
        <c:minorTickMark val="none"/>
        <c:tickLblPos val="nextTo"/>
        <c:crossAx val="178250496"/>
        <c:crosses val="max"/>
        <c:crossBetween val="between"/>
      </c:valAx>
      <c:catAx>
        <c:axId val="178250496"/>
        <c:scaling>
          <c:orientation val="minMax"/>
        </c:scaling>
        <c:delete val="1"/>
        <c:axPos val="b"/>
        <c:numFmt formatCode="General" sourceLinked="1"/>
        <c:majorTickMark val="out"/>
        <c:minorTickMark val="none"/>
        <c:tickLblPos val="nextTo"/>
        <c:crossAx val="178240512"/>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T得点!$I$30</c:f>
              <c:strCache>
                <c:ptCount val="1"/>
                <c:pt idx="0">
                  <c:v>立ち幅とび（全国）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T得点!$I$31:$I$36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15A0-4242-8ADB-F795BFC8BD09}"/>
            </c:ext>
          </c:extLst>
        </c:ser>
        <c:dLbls>
          <c:showLegendKey val="0"/>
          <c:showVal val="0"/>
          <c:showCatName val="0"/>
          <c:showSerName val="0"/>
          <c:showPercent val="0"/>
          <c:showBubbleSize val="0"/>
        </c:dLbls>
        <c:gapWidth val="0"/>
        <c:overlap val="-25"/>
        <c:axId val="178012160"/>
        <c:axId val="178013696"/>
      </c:barChart>
      <c:barChart>
        <c:barDir val="col"/>
        <c:grouping val="clustered"/>
        <c:varyColors val="0"/>
        <c:ser>
          <c:idx val="1"/>
          <c:order val="0"/>
          <c:tx>
            <c:strRef>
              <c:f>T得点!$I$15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T得点!$I$16:$I$21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8033408"/>
        <c:axId val="178015232"/>
      </c:barChart>
      <c:catAx>
        <c:axId val="178012160"/>
        <c:scaling>
          <c:orientation val="minMax"/>
        </c:scaling>
        <c:delete val="0"/>
        <c:axPos val="b"/>
        <c:majorGridlines/>
        <c:numFmt formatCode="General" sourceLinked="1"/>
        <c:majorTickMark val="in"/>
        <c:minorTickMark val="none"/>
        <c:tickLblPos val="nextTo"/>
        <c:spPr>
          <a:ln w="28575">
            <a:noFill/>
          </a:ln>
        </c:spPr>
        <c:crossAx val="178013696"/>
        <c:crossesAt val="0"/>
        <c:auto val="1"/>
        <c:lblAlgn val="ctr"/>
        <c:lblOffset val="100"/>
        <c:noMultiLvlLbl val="0"/>
      </c:catAx>
      <c:valAx>
        <c:axId val="178013696"/>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8012160"/>
        <c:crosses val="autoZero"/>
        <c:crossBetween val="between"/>
        <c:majorUnit val="2"/>
        <c:minorUnit val="1"/>
      </c:valAx>
      <c:valAx>
        <c:axId val="178015232"/>
        <c:scaling>
          <c:orientation val="minMax"/>
          <c:max val="10"/>
          <c:min val="-10"/>
        </c:scaling>
        <c:delete val="0"/>
        <c:axPos val="r"/>
        <c:majorGridlines/>
        <c:numFmt formatCode="\(\+0.0\);\(\-0.0\);\(0.0\)" sourceLinked="1"/>
        <c:majorTickMark val="out"/>
        <c:minorTickMark val="none"/>
        <c:tickLblPos val="nextTo"/>
        <c:crossAx val="178033408"/>
        <c:crosses val="max"/>
        <c:crossBetween val="between"/>
      </c:valAx>
      <c:catAx>
        <c:axId val="178033408"/>
        <c:scaling>
          <c:orientation val="minMax"/>
        </c:scaling>
        <c:delete val="1"/>
        <c:axPos val="b"/>
        <c:numFmt formatCode="General" sourceLinked="1"/>
        <c:majorTickMark val="out"/>
        <c:minorTickMark val="none"/>
        <c:tickLblPos val="nextTo"/>
        <c:crossAx val="178015232"/>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T得点!$J$30</c:f>
              <c:strCache>
                <c:ptCount val="1"/>
                <c:pt idx="0">
                  <c:v>ボール投げ（全国）</c:v>
                </c:pt>
              </c:strCache>
            </c:strRef>
          </c:tx>
          <c:spPr>
            <a:solidFill>
              <a:schemeClr val="accent3">
                <a:lumMod val="75000"/>
                <a:alpha val="25000"/>
              </a:schemeClr>
            </a:solidFill>
          </c:spPr>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T得点!$J$31:$J$36</c:f>
              <c:numCache>
                <c:formatCode>0.0_ </c:formatCode>
                <c:ptCount val="6"/>
                <c:pt idx="0">
                  <c:v>50</c:v>
                </c:pt>
                <c:pt idx="1">
                  <c:v>50</c:v>
                </c:pt>
                <c:pt idx="2">
                  <c:v>50</c:v>
                </c:pt>
                <c:pt idx="3">
                  <c:v>50</c:v>
                </c:pt>
                <c:pt idx="4">
                  <c:v>50</c:v>
                </c:pt>
                <c:pt idx="5">
                  <c:v>50</c:v>
                </c:pt>
              </c:numCache>
            </c:numRef>
          </c:val>
          <c:extLst>
            <c:ext xmlns:c16="http://schemas.microsoft.com/office/drawing/2014/chart" uri="{C3380CC4-5D6E-409C-BE32-E72D297353CC}">
              <c16:uniqueId val="{00000000-6D5E-4D05-8ED4-B3814A71A115}"/>
            </c:ext>
          </c:extLst>
        </c:ser>
        <c:dLbls>
          <c:showLegendKey val="0"/>
          <c:showVal val="0"/>
          <c:showCatName val="0"/>
          <c:showSerName val="0"/>
          <c:showPercent val="0"/>
          <c:showBubbleSize val="0"/>
        </c:dLbls>
        <c:gapWidth val="0"/>
        <c:overlap val="-25"/>
        <c:axId val="178135424"/>
        <c:axId val="178136960"/>
      </c:barChart>
      <c:barChart>
        <c:barDir val="col"/>
        <c:grouping val="clustered"/>
        <c:varyColors val="0"/>
        <c:ser>
          <c:idx val="1"/>
          <c:order val="0"/>
          <c:tx>
            <c:strRef>
              <c:f>T得点!$J$15</c:f>
              <c:strCache>
                <c:ptCount val="1"/>
                <c:pt idx="0">
                  <c:v>　　（差）</c:v>
                </c:pt>
              </c:strCache>
            </c:strRef>
          </c:tx>
          <c:invertIfNegative val="0"/>
          <c:cat>
            <c:strRef>
              <c:f>T得点!$K$16:$K$21</c:f>
              <c:strCache>
                <c:ptCount val="6"/>
                <c:pt idx="0">
                  <c:v>1年男子</c:v>
                </c:pt>
                <c:pt idx="1">
                  <c:v>1年女子</c:v>
                </c:pt>
                <c:pt idx="2">
                  <c:v>2年男子</c:v>
                </c:pt>
                <c:pt idx="3">
                  <c:v>2年女子</c:v>
                </c:pt>
                <c:pt idx="4">
                  <c:v>3年男子</c:v>
                </c:pt>
                <c:pt idx="5">
                  <c:v>3年女子</c:v>
                </c:pt>
              </c:strCache>
            </c:strRef>
          </c:cat>
          <c:val>
            <c:numRef>
              <c:f>T得点!$J$16:$J$21</c:f>
              <c:numCache>
                <c:formatCode>\(\+0.0\);\(\-0.0\);\(0.0\)</c:formatCode>
                <c:ptCount val="6"/>
              </c:numCache>
            </c:numRef>
          </c:val>
          <c:extLst>
            <c:ext xmlns:c16="http://schemas.microsoft.com/office/drawing/2014/chart" uri="{C3380CC4-5D6E-409C-BE32-E72D297353CC}">
              <c16:uniqueId val="{00000000-7E99-49A1-9905-F40548F4C637}"/>
            </c:ext>
          </c:extLst>
        </c:ser>
        <c:dLbls>
          <c:showLegendKey val="0"/>
          <c:showVal val="0"/>
          <c:showCatName val="0"/>
          <c:showSerName val="0"/>
          <c:showPercent val="0"/>
          <c:showBubbleSize val="0"/>
        </c:dLbls>
        <c:gapWidth val="75"/>
        <c:overlap val="-25"/>
        <c:axId val="178140288"/>
        <c:axId val="178138496"/>
      </c:barChart>
      <c:catAx>
        <c:axId val="178135424"/>
        <c:scaling>
          <c:orientation val="minMax"/>
        </c:scaling>
        <c:delete val="0"/>
        <c:axPos val="b"/>
        <c:majorGridlines/>
        <c:numFmt formatCode="General" sourceLinked="1"/>
        <c:majorTickMark val="in"/>
        <c:minorTickMark val="none"/>
        <c:tickLblPos val="nextTo"/>
        <c:spPr>
          <a:ln w="28575">
            <a:noFill/>
          </a:ln>
        </c:spPr>
        <c:crossAx val="178136960"/>
        <c:crossesAt val="0"/>
        <c:auto val="1"/>
        <c:lblAlgn val="ctr"/>
        <c:lblOffset val="100"/>
        <c:noMultiLvlLbl val="0"/>
      </c:catAx>
      <c:valAx>
        <c:axId val="178136960"/>
        <c:scaling>
          <c:orientation val="minMax"/>
          <c:max val="60"/>
          <c:min val="40"/>
        </c:scaling>
        <c:delete val="0"/>
        <c:axPos val="l"/>
        <c:majorGridlines/>
        <c:minorGridlines/>
        <c:numFmt formatCode="0.0_ " sourceLinked="1"/>
        <c:majorTickMark val="in"/>
        <c:minorTickMark val="none"/>
        <c:tickLblPos val="nextTo"/>
        <c:spPr>
          <a:ln w="9525">
            <a:noFill/>
          </a:ln>
        </c:spPr>
        <c:txPr>
          <a:bodyPr/>
          <a:lstStyle/>
          <a:p>
            <a:pPr>
              <a:defRPr sz="900"/>
            </a:pPr>
            <a:endParaRPr lang="ja-JP"/>
          </a:p>
        </c:txPr>
        <c:crossAx val="178135424"/>
        <c:crosses val="autoZero"/>
        <c:crossBetween val="between"/>
        <c:majorUnit val="2"/>
        <c:minorUnit val="1"/>
      </c:valAx>
      <c:valAx>
        <c:axId val="178138496"/>
        <c:scaling>
          <c:orientation val="minMax"/>
          <c:max val="10"/>
          <c:min val="-10"/>
        </c:scaling>
        <c:delete val="0"/>
        <c:axPos val="r"/>
        <c:majorGridlines/>
        <c:numFmt formatCode="\(\+0.0\);\(\-0.0\);\(0.0\)" sourceLinked="1"/>
        <c:majorTickMark val="out"/>
        <c:minorTickMark val="none"/>
        <c:tickLblPos val="nextTo"/>
        <c:crossAx val="178140288"/>
        <c:crosses val="max"/>
        <c:crossBetween val="between"/>
      </c:valAx>
      <c:catAx>
        <c:axId val="178140288"/>
        <c:scaling>
          <c:orientation val="minMax"/>
        </c:scaling>
        <c:delete val="1"/>
        <c:axPos val="b"/>
        <c:numFmt formatCode="General" sourceLinked="1"/>
        <c:majorTickMark val="out"/>
        <c:minorTickMark val="none"/>
        <c:tickLblPos val="nextTo"/>
        <c:crossAx val="178138496"/>
        <c:crosses val="autoZero"/>
        <c:auto val="1"/>
        <c:lblAlgn val="ctr"/>
        <c:lblOffset val="100"/>
        <c:noMultiLvlLbl val="0"/>
      </c:catAx>
      <c:dTable>
        <c:showHorzBorder val="1"/>
        <c:showVertBorder val="1"/>
        <c:showOutline val="1"/>
        <c:showKeys val="0"/>
        <c:txPr>
          <a:bodyPr/>
          <a:lstStyle/>
          <a:p>
            <a:pPr rtl="0">
              <a:defRPr i="0">
                <a:solidFill>
                  <a:sysClr val="windowText" lastClr="000000"/>
                </a:solidFill>
              </a:defRPr>
            </a:pPr>
            <a:endParaRPr lang="ja-JP"/>
          </a:p>
        </c:txPr>
      </c:dTable>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階級度数分布!$A$2</c:f>
          <c:strCache>
            <c:ptCount val="1"/>
            <c:pt idx="0">
              <c:v>1年男子</c:v>
            </c:pt>
          </c:strCache>
        </c:strRef>
      </c:tx>
      <c:overlay val="0"/>
    </c:title>
    <c:autoTitleDeleted val="0"/>
    <c:plotArea>
      <c:layout/>
      <c:barChart>
        <c:barDir val="col"/>
        <c:grouping val="clustered"/>
        <c:varyColors val="0"/>
        <c:ser>
          <c:idx val="0"/>
          <c:order val="0"/>
          <c:tx>
            <c:strRef>
              <c:f>階級度数分布!$A$3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階級度数分布!$B$2:$F$2</c:f>
              <c:strCache>
                <c:ptCount val="5"/>
                <c:pt idx="0">
                  <c:v>A</c:v>
                </c:pt>
                <c:pt idx="1">
                  <c:v>B</c:v>
                </c:pt>
                <c:pt idx="2">
                  <c:v>C</c:v>
                </c:pt>
                <c:pt idx="3">
                  <c:v>D</c:v>
                </c:pt>
                <c:pt idx="4">
                  <c:v>E</c:v>
                </c:pt>
              </c:strCache>
            </c:strRef>
          </c:cat>
          <c:val>
            <c:numRef>
              <c:f>階級度数分布!$B$3:$F$3</c:f>
              <c:numCache>
                <c:formatCode>General</c:formatCode>
                <c:ptCount val="5"/>
              </c:numCache>
            </c:numRef>
          </c:val>
          <c:extLst>
            <c:ext xmlns:c16="http://schemas.microsoft.com/office/drawing/2014/chart" uri="{C3380CC4-5D6E-409C-BE32-E72D297353CC}">
              <c16:uniqueId val="{00000000-DC5B-400F-A779-F4655953A8C4}"/>
            </c:ext>
          </c:extLst>
        </c:ser>
        <c:dLbls>
          <c:showLegendKey val="0"/>
          <c:showVal val="1"/>
          <c:showCatName val="0"/>
          <c:showSerName val="0"/>
          <c:showPercent val="0"/>
          <c:showBubbleSize val="0"/>
        </c:dLbls>
        <c:gapWidth val="150"/>
        <c:overlap val="-25"/>
        <c:axId val="170806656"/>
        <c:axId val="170830080"/>
      </c:barChart>
      <c:lineChart>
        <c:grouping val="standard"/>
        <c:varyColors val="0"/>
        <c:ser>
          <c:idx val="1"/>
          <c:order val="1"/>
          <c:tx>
            <c:strRef>
              <c:f>階級度数分布!$A$4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階級度数分布!$B$2:$F$2</c:f>
              <c:strCache>
                <c:ptCount val="5"/>
                <c:pt idx="0">
                  <c:v>A</c:v>
                </c:pt>
                <c:pt idx="1">
                  <c:v>B</c:v>
                </c:pt>
                <c:pt idx="2">
                  <c:v>C</c:v>
                </c:pt>
                <c:pt idx="3">
                  <c:v>D</c:v>
                </c:pt>
                <c:pt idx="4">
                  <c:v>E</c:v>
                </c:pt>
              </c:strCache>
            </c:strRef>
          </c:cat>
          <c:val>
            <c:numRef>
              <c:f>階級度数分布!$B$4:$F$4</c:f>
              <c:numCache>
                <c:formatCode>General</c:formatCode>
                <c:ptCount val="5"/>
              </c:numCache>
            </c:numRef>
          </c:val>
          <c:smooth val="0"/>
          <c:extLst>
            <c:ext xmlns:c16="http://schemas.microsoft.com/office/drawing/2014/chart" uri="{C3380CC4-5D6E-409C-BE32-E72D297353CC}">
              <c16:uniqueId val="{00000001-DC5B-400F-A779-F4655953A8C4}"/>
            </c:ext>
          </c:extLst>
        </c:ser>
        <c:dLbls>
          <c:showLegendKey val="0"/>
          <c:showVal val="1"/>
          <c:showCatName val="0"/>
          <c:showSerName val="0"/>
          <c:showPercent val="0"/>
          <c:showBubbleSize val="0"/>
        </c:dLbls>
        <c:marker val="1"/>
        <c:smooth val="0"/>
        <c:axId val="170806656"/>
        <c:axId val="170830080"/>
      </c:lineChart>
      <c:catAx>
        <c:axId val="170806656"/>
        <c:scaling>
          <c:orientation val="minMax"/>
        </c:scaling>
        <c:delete val="0"/>
        <c:axPos val="b"/>
        <c:numFmt formatCode="General" sourceLinked="0"/>
        <c:majorTickMark val="none"/>
        <c:minorTickMark val="none"/>
        <c:tickLblPos val="nextTo"/>
        <c:crossAx val="170830080"/>
        <c:crosses val="autoZero"/>
        <c:auto val="1"/>
        <c:lblAlgn val="ctr"/>
        <c:lblOffset val="100"/>
        <c:noMultiLvlLbl val="0"/>
      </c:catAx>
      <c:valAx>
        <c:axId val="170830080"/>
        <c:scaling>
          <c:orientation val="minMax"/>
        </c:scaling>
        <c:delete val="1"/>
        <c:axPos val="l"/>
        <c:numFmt formatCode="General" sourceLinked="1"/>
        <c:majorTickMark val="out"/>
        <c:minorTickMark val="none"/>
        <c:tickLblPos val="nextTo"/>
        <c:crossAx val="1708066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階級度数分布!$G$2</c:f>
          <c:strCache>
            <c:ptCount val="1"/>
            <c:pt idx="0">
              <c:v>1年女子</c:v>
            </c:pt>
          </c:strCache>
        </c:strRef>
      </c:tx>
      <c:overlay val="0"/>
    </c:title>
    <c:autoTitleDeleted val="0"/>
    <c:plotArea>
      <c:layout/>
      <c:barChart>
        <c:barDir val="col"/>
        <c:grouping val="clustered"/>
        <c:varyColors val="0"/>
        <c:ser>
          <c:idx val="0"/>
          <c:order val="0"/>
          <c:tx>
            <c:strRef>
              <c:f>階級度数分布!$G$3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階級度数分布!$H$2:$L$2</c:f>
              <c:strCache>
                <c:ptCount val="5"/>
                <c:pt idx="0">
                  <c:v>A</c:v>
                </c:pt>
                <c:pt idx="1">
                  <c:v>B</c:v>
                </c:pt>
                <c:pt idx="2">
                  <c:v>C</c:v>
                </c:pt>
                <c:pt idx="3">
                  <c:v>D</c:v>
                </c:pt>
                <c:pt idx="4">
                  <c:v>E</c:v>
                </c:pt>
              </c:strCache>
            </c:strRef>
          </c:cat>
          <c:val>
            <c:numRef>
              <c:f>階級度数分布!$H$3:$L$3</c:f>
              <c:numCache>
                <c:formatCode>General</c:formatCode>
                <c:ptCount val="5"/>
              </c:numCache>
            </c:numRef>
          </c:val>
          <c:extLst>
            <c:ext xmlns:c16="http://schemas.microsoft.com/office/drawing/2014/chart" uri="{C3380CC4-5D6E-409C-BE32-E72D297353CC}">
              <c16:uniqueId val="{00000000-5380-4DCB-9079-3E7610041DFC}"/>
            </c:ext>
          </c:extLst>
        </c:ser>
        <c:dLbls>
          <c:showLegendKey val="0"/>
          <c:showVal val="1"/>
          <c:showCatName val="0"/>
          <c:showSerName val="0"/>
          <c:showPercent val="0"/>
          <c:showBubbleSize val="0"/>
        </c:dLbls>
        <c:gapWidth val="150"/>
        <c:overlap val="-25"/>
        <c:axId val="171127552"/>
        <c:axId val="171130240"/>
      </c:barChart>
      <c:lineChart>
        <c:grouping val="standard"/>
        <c:varyColors val="0"/>
        <c:ser>
          <c:idx val="1"/>
          <c:order val="1"/>
          <c:tx>
            <c:strRef>
              <c:f>階級度数分布!$G$4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階級度数分布!$H$2:$L$2</c:f>
              <c:strCache>
                <c:ptCount val="5"/>
                <c:pt idx="0">
                  <c:v>A</c:v>
                </c:pt>
                <c:pt idx="1">
                  <c:v>B</c:v>
                </c:pt>
                <c:pt idx="2">
                  <c:v>C</c:v>
                </c:pt>
                <c:pt idx="3">
                  <c:v>D</c:v>
                </c:pt>
                <c:pt idx="4">
                  <c:v>E</c:v>
                </c:pt>
              </c:strCache>
            </c:strRef>
          </c:cat>
          <c:val>
            <c:numRef>
              <c:f>階級度数分布!$H$4:$L$4</c:f>
              <c:numCache>
                <c:formatCode>General</c:formatCode>
                <c:ptCount val="5"/>
              </c:numCache>
            </c:numRef>
          </c:val>
          <c:smooth val="0"/>
          <c:extLst>
            <c:ext xmlns:c16="http://schemas.microsoft.com/office/drawing/2014/chart" uri="{C3380CC4-5D6E-409C-BE32-E72D297353CC}">
              <c16:uniqueId val="{00000001-5380-4DCB-9079-3E7610041DFC}"/>
            </c:ext>
          </c:extLst>
        </c:ser>
        <c:dLbls>
          <c:showLegendKey val="0"/>
          <c:showVal val="1"/>
          <c:showCatName val="0"/>
          <c:showSerName val="0"/>
          <c:showPercent val="0"/>
          <c:showBubbleSize val="0"/>
        </c:dLbls>
        <c:marker val="1"/>
        <c:smooth val="0"/>
        <c:axId val="171127552"/>
        <c:axId val="171130240"/>
      </c:lineChart>
      <c:catAx>
        <c:axId val="171127552"/>
        <c:scaling>
          <c:orientation val="minMax"/>
        </c:scaling>
        <c:delete val="0"/>
        <c:axPos val="b"/>
        <c:numFmt formatCode="General" sourceLinked="0"/>
        <c:majorTickMark val="none"/>
        <c:minorTickMark val="none"/>
        <c:tickLblPos val="nextTo"/>
        <c:crossAx val="171130240"/>
        <c:crosses val="autoZero"/>
        <c:auto val="1"/>
        <c:lblAlgn val="ctr"/>
        <c:lblOffset val="100"/>
        <c:noMultiLvlLbl val="0"/>
      </c:catAx>
      <c:valAx>
        <c:axId val="171130240"/>
        <c:scaling>
          <c:orientation val="minMax"/>
        </c:scaling>
        <c:delete val="1"/>
        <c:axPos val="l"/>
        <c:numFmt formatCode="General" sourceLinked="1"/>
        <c:majorTickMark val="out"/>
        <c:minorTickMark val="none"/>
        <c:tickLblPos val="nextTo"/>
        <c:crossAx val="1711275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階級度数分布!$A$7</c:f>
          <c:strCache>
            <c:ptCount val="1"/>
            <c:pt idx="0">
              <c:v>2年男子</c:v>
            </c:pt>
          </c:strCache>
        </c:strRef>
      </c:tx>
      <c:overlay val="0"/>
    </c:title>
    <c:autoTitleDeleted val="0"/>
    <c:plotArea>
      <c:layout/>
      <c:barChart>
        <c:barDir val="col"/>
        <c:grouping val="clustered"/>
        <c:varyColors val="0"/>
        <c:ser>
          <c:idx val="0"/>
          <c:order val="0"/>
          <c:tx>
            <c:strRef>
              <c:f>階級度数分布!$A$8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階級度数分布!$B$7:$F$7</c:f>
              <c:strCache>
                <c:ptCount val="5"/>
                <c:pt idx="0">
                  <c:v>A</c:v>
                </c:pt>
                <c:pt idx="1">
                  <c:v>B</c:v>
                </c:pt>
                <c:pt idx="2">
                  <c:v>C</c:v>
                </c:pt>
                <c:pt idx="3">
                  <c:v>D</c:v>
                </c:pt>
                <c:pt idx="4">
                  <c:v>E</c:v>
                </c:pt>
              </c:strCache>
            </c:strRef>
          </c:cat>
          <c:val>
            <c:numRef>
              <c:f>階級度数分布!$B$8:$F$8</c:f>
              <c:numCache>
                <c:formatCode>General</c:formatCode>
                <c:ptCount val="5"/>
              </c:numCache>
            </c:numRef>
          </c:val>
          <c:extLst>
            <c:ext xmlns:c16="http://schemas.microsoft.com/office/drawing/2014/chart" uri="{C3380CC4-5D6E-409C-BE32-E72D297353CC}">
              <c16:uniqueId val="{00000000-CC1C-4355-AF99-FDB26180C293}"/>
            </c:ext>
          </c:extLst>
        </c:ser>
        <c:dLbls>
          <c:showLegendKey val="0"/>
          <c:showVal val="1"/>
          <c:showCatName val="0"/>
          <c:showSerName val="0"/>
          <c:showPercent val="0"/>
          <c:showBubbleSize val="0"/>
        </c:dLbls>
        <c:gapWidth val="150"/>
        <c:overlap val="-25"/>
        <c:axId val="171192320"/>
        <c:axId val="171195008"/>
      </c:barChart>
      <c:lineChart>
        <c:grouping val="standard"/>
        <c:varyColors val="0"/>
        <c:ser>
          <c:idx val="1"/>
          <c:order val="1"/>
          <c:tx>
            <c:strRef>
              <c:f>階級度数分布!$A$9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階級度数分布!$B$7:$F$7</c:f>
              <c:strCache>
                <c:ptCount val="5"/>
                <c:pt idx="0">
                  <c:v>A</c:v>
                </c:pt>
                <c:pt idx="1">
                  <c:v>B</c:v>
                </c:pt>
                <c:pt idx="2">
                  <c:v>C</c:v>
                </c:pt>
                <c:pt idx="3">
                  <c:v>D</c:v>
                </c:pt>
                <c:pt idx="4">
                  <c:v>E</c:v>
                </c:pt>
              </c:strCache>
            </c:strRef>
          </c:cat>
          <c:val>
            <c:numRef>
              <c:f>階級度数分布!$B$9:$F$9</c:f>
              <c:numCache>
                <c:formatCode>General</c:formatCode>
                <c:ptCount val="5"/>
              </c:numCache>
            </c:numRef>
          </c:val>
          <c:smooth val="0"/>
          <c:extLst>
            <c:ext xmlns:c16="http://schemas.microsoft.com/office/drawing/2014/chart" uri="{C3380CC4-5D6E-409C-BE32-E72D297353CC}">
              <c16:uniqueId val="{00000001-CC1C-4355-AF99-FDB26180C293}"/>
            </c:ext>
          </c:extLst>
        </c:ser>
        <c:dLbls>
          <c:showLegendKey val="0"/>
          <c:showVal val="1"/>
          <c:showCatName val="0"/>
          <c:showSerName val="0"/>
          <c:showPercent val="0"/>
          <c:showBubbleSize val="0"/>
        </c:dLbls>
        <c:marker val="1"/>
        <c:smooth val="0"/>
        <c:axId val="171192320"/>
        <c:axId val="171195008"/>
      </c:lineChart>
      <c:catAx>
        <c:axId val="171192320"/>
        <c:scaling>
          <c:orientation val="minMax"/>
        </c:scaling>
        <c:delete val="0"/>
        <c:axPos val="b"/>
        <c:numFmt formatCode="General" sourceLinked="0"/>
        <c:majorTickMark val="none"/>
        <c:minorTickMark val="none"/>
        <c:tickLblPos val="nextTo"/>
        <c:crossAx val="171195008"/>
        <c:crosses val="autoZero"/>
        <c:auto val="1"/>
        <c:lblAlgn val="ctr"/>
        <c:lblOffset val="100"/>
        <c:noMultiLvlLbl val="0"/>
      </c:catAx>
      <c:valAx>
        <c:axId val="171195008"/>
        <c:scaling>
          <c:orientation val="minMax"/>
        </c:scaling>
        <c:delete val="1"/>
        <c:axPos val="l"/>
        <c:numFmt formatCode="General" sourceLinked="1"/>
        <c:majorTickMark val="out"/>
        <c:minorTickMark val="none"/>
        <c:tickLblPos val="nextTo"/>
        <c:crossAx val="1711923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階級度数分布!$G$7</c:f>
          <c:strCache>
            <c:ptCount val="1"/>
            <c:pt idx="0">
              <c:v>2年女子</c:v>
            </c:pt>
          </c:strCache>
        </c:strRef>
      </c:tx>
      <c:overlay val="0"/>
    </c:title>
    <c:autoTitleDeleted val="0"/>
    <c:plotArea>
      <c:layout/>
      <c:barChart>
        <c:barDir val="col"/>
        <c:grouping val="clustered"/>
        <c:varyColors val="0"/>
        <c:ser>
          <c:idx val="0"/>
          <c:order val="0"/>
          <c:tx>
            <c:strRef>
              <c:f>階級度数分布!$G$8</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階級度数分布!$H$7:$L$7</c:f>
              <c:strCache>
                <c:ptCount val="5"/>
                <c:pt idx="0">
                  <c:v>A</c:v>
                </c:pt>
                <c:pt idx="1">
                  <c:v>B</c:v>
                </c:pt>
                <c:pt idx="2">
                  <c:v>C</c:v>
                </c:pt>
                <c:pt idx="3">
                  <c:v>D</c:v>
                </c:pt>
                <c:pt idx="4">
                  <c:v>E</c:v>
                </c:pt>
              </c:strCache>
            </c:strRef>
          </c:cat>
          <c:val>
            <c:numRef>
              <c:f>階級度数分布!$H$8:$L$8</c:f>
              <c:numCache>
                <c:formatCode>General</c:formatCode>
                <c:ptCount val="5"/>
              </c:numCache>
            </c:numRef>
          </c:val>
          <c:extLst>
            <c:ext xmlns:c16="http://schemas.microsoft.com/office/drawing/2014/chart" uri="{C3380CC4-5D6E-409C-BE32-E72D297353CC}">
              <c16:uniqueId val="{00000000-FCD0-4464-9342-18EEB385F546}"/>
            </c:ext>
          </c:extLst>
        </c:ser>
        <c:dLbls>
          <c:showLegendKey val="0"/>
          <c:showVal val="1"/>
          <c:showCatName val="0"/>
          <c:showSerName val="0"/>
          <c:showPercent val="0"/>
          <c:showBubbleSize val="0"/>
        </c:dLbls>
        <c:gapWidth val="150"/>
        <c:overlap val="-25"/>
        <c:axId val="171213952"/>
        <c:axId val="171229184"/>
      </c:barChart>
      <c:lineChart>
        <c:grouping val="standard"/>
        <c:varyColors val="0"/>
        <c:ser>
          <c:idx val="1"/>
          <c:order val="1"/>
          <c:tx>
            <c:strRef>
              <c:f>階級度数分布!$G$9</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階級度数分布!$H$7:$L$7</c:f>
              <c:strCache>
                <c:ptCount val="5"/>
                <c:pt idx="0">
                  <c:v>A</c:v>
                </c:pt>
                <c:pt idx="1">
                  <c:v>B</c:v>
                </c:pt>
                <c:pt idx="2">
                  <c:v>C</c:v>
                </c:pt>
                <c:pt idx="3">
                  <c:v>D</c:v>
                </c:pt>
                <c:pt idx="4">
                  <c:v>E</c:v>
                </c:pt>
              </c:strCache>
            </c:strRef>
          </c:cat>
          <c:val>
            <c:numRef>
              <c:f>階級度数分布!$H$9:$L$9</c:f>
              <c:numCache>
                <c:formatCode>General</c:formatCode>
                <c:ptCount val="5"/>
              </c:numCache>
            </c:numRef>
          </c:val>
          <c:smooth val="0"/>
          <c:extLst>
            <c:ext xmlns:c16="http://schemas.microsoft.com/office/drawing/2014/chart" uri="{C3380CC4-5D6E-409C-BE32-E72D297353CC}">
              <c16:uniqueId val="{00000001-FCD0-4464-9342-18EEB385F546}"/>
            </c:ext>
          </c:extLst>
        </c:ser>
        <c:dLbls>
          <c:showLegendKey val="0"/>
          <c:showVal val="1"/>
          <c:showCatName val="0"/>
          <c:showSerName val="0"/>
          <c:showPercent val="0"/>
          <c:showBubbleSize val="0"/>
        </c:dLbls>
        <c:marker val="1"/>
        <c:smooth val="0"/>
        <c:axId val="171213952"/>
        <c:axId val="171229184"/>
      </c:lineChart>
      <c:catAx>
        <c:axId val="171213952"/>
        <c:scaling>
          <c:orientation val="minMax"/>
        </c:scaling>
        <c:delete val="0"/>
        <c:axPos val="b"/>
        <c:numFmt formatCode="General" sourceLinked="0"/>
        <c:majorTickMark val="none"/>
        <c:minorTickMark val="none"/>
        <c:tickLblPos val="nextTo"/>
        <c:crossAx val="171229184"/>
        <c:crosses val="autoZero"/>
        <c:auto val="1"/>
        <c:lblAlgn val="ctr"/>
        <c:lblOffset val="100"/>
        <c:noMultiLvlLbl val="0"/>
      </c:catAx>
      <c:valAx>
        <c:axId val="171229184"/>
        <c:scaling>
          <c:orientation val="minMax"/>
        </c:scaling>
        <c:delete val="1"/>
        <c:axPos val="l"/>
        <c:numFmt formatCode="General" sourceLinked="1"/>
        <c:majorTickMark val="out"/>
        <c:minorTickMark val="none"/>
        <c:tickLblPos val="nextTo"/>
        <c:crossAx val="1712139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階級度数分布!$A$12</c:f>
          <c:strCache>
            <c:ptCount val="1"/>
            <c:pt idx="0">
              <c:v>3年男子</c:v>
            </c:pt>
          </c:strCache>
        </c:strRef>
      </c:tx>
      <c:overlay val="0"/>
    </c:title>
    <c:autoTitleDeleted val="0"/>
    <c:plotArea>
      <c:layout/>
      <c:barChart>
        <c:barDir val="col"/>
        <c:grouping val="clustered"/>
        <c:varyColors val="0"/>
        <c:ser>
          <c:idx val="0"/>
          <c:order val="0"/>
          <c:tx>
            <c:strRef>
              <c:f>階級度数分布!$A$13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階級度数分布!$B$12:$F$12</c:f>
              <c:strCache>
                <c:ptCount val="5"/>
                <c:pt idx="0">
                  <c:v>A</c:v>
                </c:pt>
                <c:pt idx="1">
                  <c:v>B</c:v>
                </c:pt>
                <c:pt idx="2">
                  <c:v>C</c:v>
                </c:pt>
                <c:pt idx="3">
                  <c:v>D</c:v>
                </c:pt>
                <c:pt idx="4">
                  <c:v>E</c:v>
                </c:pt>
              </c:strCache>
            </c:strRef>
          </c:cat>
          <c:val>
            <c:numRef>
              <c:f>階級度数分布!$B$13:$F$13</c:f>
              <c:numCache>
                <c:formatCode>General</c:formatCode>
                <c:ptCount val="5"/>
              </c:numCache>
            </c:numRef>
          </c:val>
          <c:extLst>
            <c:ext xmlns:c16="http://schemas.microsoft.com/office/drawing/2014/chart" uri="{C3380CC4-5D6E-409C-BE32-E72D297353CC}">
              <c16:uniqueId val="{00000000-5D0D-475C-A3BA-A12495FD06CA}"/>
            </c:ext>
          </c:extLst>
        </c:ser>
        <c:dLbls>
          <c:showLegendKey val="0"/>
          <c:showVal val="1"/>
          <c:showCatName val="0"/>
          <c:showSerName val="0"/>
          <c:showPercent val="0"/>
          <c:showBubbleSize val="0"/>
        </c:dLbls>
        <c:gapWidth val="150"/>
        <c:overlap val="-25"/>
        <c:axId val="170948096"/>
        <c:axId val="170962944"/>
      </c:barChart>
      <c:lineChart>
        <c:grouping val="standard"/>
        <c:varyColors val="0"/>
        <c:ser>
          <c:idx val="1"/>
          <c:order val="1"/>
          <c:tx>
            <c:strRef>
              <c:f>階級度数分布!$A$14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階級度数分布!$B$12:$F$12</c:f>
              <c:strCache>
                <c:ptCount val="5"/>
                <c:pt idx="0">
                  <c:v>A</c:v>
                </c:pt>
                <c:pt idx="1">
                  <c:v>B</c:v>
                </c:pt>
                <c:pt idx="2">
                  <c:v>C</c:v>
                </c:pt>
                <c:pt idx="3">
                  <c:v>D</c:v>
                </c:pt>
                <c:pt idx="4">
                  <c:v>E</c:v>
                </c:pt>
              </c:strCache>
            </c:strRef>
          </c:cat>
          <c:val>
            <c:numRef>
              <c:f>階級度数分布!$B$14:$F$14</c:f>
              <c:numCache>
                <c:formatCode>General</c:formatCode>
                <c:ptCount val="5"/>
              </c:numCache>
            </c:numRef>
          </c:val>
          <c:smooth val="0"/>
          <c:extLst>
            <c:ext xmlns:c16="http://schemas.microsoft.com/office/drawing/2014/chart" uri="{C3380CC4-5D6E-409C-BE32-E72D297353CC}">
              <c16:uniqueId val="{00000001-5D0D-475C-A3BA-A12495FD06CA}"/>
            </c:ext>
          </c:extLst>
        </c:ser>
        <c:dLbls>
          <c:showLegendKey val="0"/>
          <c:showVal val="1"/>
          <c:showCatName val="0"/>
          <c:showSerName val="0"/>
          <c:showPercent val="0"/>
          <c:showBubbleSize val="0"/>
        </c:dLbls>
        <c:marker val="1"/>
        <c:smooth val="0"/>
        <c:axId val="170948096"/>
        <c:axId val="170962944"/>
      </c:lineChart>
      <c:catAx>
        <c:axId val="170948096"/>
        <c:scaling>
          <c:orientation val="minMax"/>
        </c:scaling>
        <c:delete val="0"/>
        <c:axPos val="b"/>
        <c:numFmt formatCode="General" sourceLinked="0"/>
        <c:majorTickMark val="none"/>
        <c:minorTickMark val="none"/>
        <c:tickLblPos val="nextTo"/>
        <c:crossAx val="170962944"/>
        <c:crosses val="autoZero"/>
        <c:auto val="1"/>
        <c:lblAlgn val="ctr"/>
        <c:lblOffset val="100"/>
        <c:noMultiLvlLbl val="0"/>
      </c:catAx>
      <c:valAx>
        <c:axId val="170962944"/>
        <c:scaling>
          <c:orientation val="minMax"/>
        </c:scaling>
        <c:delete val="1"/>
        <c:axPos val="l"/>
        <c:numFmt formatCode="General" sourceLinked="1"/>
        <c:majorTickMark val="out"/>
        <c:minorTickMark val="none"/>
        <c:tickLblPos val="nextTo"/>
        <c:crossAx val="17094809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階級度数分布!$G$12</c:f>
          <c:strCache>
            <c:ptCount val="1"/>
            <c:pt idx="0">
              <c:v>3年女子</c:v>
            </c:pt>
          </c:strCache>
        </c:strRef>
      </c:tx>
      <c:overlay val="0"/>
    </c:title>
    <c:autoTitleDeleted val="0"/>
    <c:plotArea>
      <c:layout/>
      <c:barChart>
        <c:barDir val="col"/>
        <c:grouping val="clustered"/>
        <c:varyColors val="0"/>
        <c:ser>
          <c:idx val="0"/>
          <c:order val="0"/>
          <c:tx>
            <c:strRef>
              <c:f>階級度数分布!$G$13</c:f>
              <c:strCache>
                <c:ptCount val="1"/>
                <c:pt idx="0">
                  <c:v>御校</c:v>
                </c:pt>
              </c:strCache>
            </c:strRef>
          </c:tx>
          <c:invertIfNegative val="0"/>
          <c:dLbls>
            <c:numFmt formatCode="0.00_ "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階級度数分布!$H$12:$L$12</c:f>
              <c:strCache>
                <c:ptCount val="5"/>
                <c:pt idx="0">
                  <c:v>A</c:v>
                </c:pt>
                <c:pt idx="1">
                  <c:v>B</c:v>
                </c:pt>
                <c:pt idx="2">
                  <c:v>C</c:v>
                </c:pt>
                <c:pt idx="3">
                  <c:v>D</c:v>
                </c:pt>
                <c:pt idx="4">
                  <c:v>E</c:v>
                </c:pt>
              </c:strCache>
            </c:strRef>
          </c:cat>
          <c:val>
            <c:numRef>
              <c:f>階級度数分布!$H$13:$L$13</c:f>
              <c:numCache>
                <c:formatCode>General</c:formatCode>
                <c:ptCount val="5"/>
              </c:numCache>
            </c:numRef>
          </c:val>
          <c:extLst>
            <c:ext xmlns:c16="http://schemas.microsoft.com/office/drawing/2014/chart" uri="{C3380CC4-5D6E-409C-BE32-E72D297353CC}">
              <c16:uniqueId val="{00000000-7B2B-431B-AFD4-D50DD374ADC2}"/>
            </c:ext>
          </c:extLst>
        </c:ser>
        <c:dLbls>
          <c:showLegendKey val="0"/>
          <c:showVal val="1"/>
          <c:showCatName val="0"/>
          <c:showSerName val="0"/>
          <c:showPercent val="0"/>
          <c:showBubbleSize val="0"/>
        </c:dLbls>
        <c:gapWidth val="150"/>
        <c:overlap val="-25"/>
        <c:axId val="170989056"/>
        <c:axId val="170992000"/>
      </c:barChart>
      <c:lineChart>
        <c:grouping val="standard"/>
        <c:varyColors val="0"/>
        <c:ser>
          <c:idx val="1"/>
          <c:order val="1"/>
          <c:tx>
            <c:strRef>
              <c:f>階級度数分布!$G$14</c:f>
              <c:strCache>
                <c:ptCount val="1"/>
                <c:pt idx="0">
                  <c:v>全国</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階級度数分布!$H$12:$L$12</c:f>
              <c:strCache>
                <c:ptCount val="5"/>
                <c:pt idx="0">
                  <c:v>A</c:v>
                </c:pt>
                <c:pt idx="1">
                  <c:v>B</c:v>
                </c:pt>
                <c:pt idx="2">
                  <c:v>C</c:v>
                </c:pt>
                <c:pt idx="3">
                  <c:v>D</c:v>
                </c:pt>
                <c:pt idx="4">
                  <c:v>E</c:v>
                </c:pt>
              </c:strCache>
            </c:strRef>
          </c:cat>
          <c:val>
            <c:numRef>
              <c:f>階級度数分布!$H$14:$L$14</c:f>
              <c:numCache>
                <c:formatCode>General</c:formatCode>
                <c:ptCount val="5"/>
              </c:numCache>
            </c:numRef>
          </c:val>
          <c:smooth val="0"/>
          <c:extLst>
            <c:ext xmlns:c16="http://schemas.microsoft.com/office/drawing/2014/chart" uri="{C3380CC4-5D6E-409C-BE32-E72D297353CC}">
              <c16:uniqueId val="{00000001-7B2B-431B-AFD4-D50DD374ADC2}"/>
            </c:ext>
          </c:extLst>
        </c:ser>
        <c:dLbls>
          <c:showLegendKey val="0"/>
          <c:showVal val="1"/>
          <c:showCatName val="0"/>
          <c:showSerName val="0"/>
          <c:showPercent val="0"/>
          <c:showBubbleSize val="0"/>
        </c:dLbls>
        <c:marker val="1"/>
        <c:smooth val="0"/>
        <c:axId val="170989056"/>
        <c:axId val="170992000"/>
      </c:lineChart>
      <c:catAx>
        <c:axId val="170989056"/>
        <c:scaling>
          <c:orientation val="minMax"/>
        </c:scaling>
        <c:delete val="0"/>
        <c:axPos val="b"/>
        <c:numFmt formatCode="General" sourceLinked="0"/>
        <c:majorTickMark val="none"/>
        <c:minorTickMark val="none"/>
        <c:tickLblPos val="nextTo"/>
        <c:crossAx val="170992000"/>
        <c:crosses val="autoZero"/>
        <c:auto val="1"/>
        <c:lblAlgn val="ctr"/>
        <c:lblOffset val="100"/>
        <c:noMultiLvlLbl val="0"/>
      </c:catAx>
      <c:valAx>
        <c:axId val="170992000"/>
        <c:scaling>
          <c:orientation val="minMax"/>
        </c:scaling>
        <c:delete val="1"/>
        <c:axPos val="l"/>
        <c:numFmt formatCode="General" sourceLinked="1"/>
        <c:majorTickMark val="out"/>
        <c:minorTickMark val="none"/>
        <c:tickLblPos val="nextTo"/>
        <c:crossAx val="1709890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階級度数分布!$A$38</c:f>
          <c:strCache>
            <c:ptCount val="1"/>
            <c:pt idx="0">
              <c:v>1年男子</c:v>
            </c:pt>
          </c:strCache>
        </c:strRef>
      </c:tx>
      <c:overlay val="0"/>
    </c:title>
    <c:autoTitleDeleted val="0"/>
    <c:plotArea>
      <c:layout>
        <c:manualLayout>
          <c:layoutTarget val="inner"/>
          <c:xMode val="edge"/>
          <c:yMode val="edge"/>
          <c:x val="0.20396172353455819"/>
          <c:y val="0.20983012540099158"/>
          <c:w val="0.37987051618547679"/>
          <c:h val="0.63311752697579471"/>
        </c:manualLayout>
      </c:layout>
      <c:radarChart>
        <c:radarStyle val="marker"/>
        <c:varyColors val="0"/>
        <c:ser>
          <c:idx val="0"/>
          <c:order val="0"/>
          <c:tx>
            <c:strRef>
              <c:f>階級度数分布!$A$37</c:f>
              <c:strCache>
                <c:ptCount val="1"/>
                <c:pt idx="0">
                  <c:v>全国</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階級度数分布!$B$37:$I$37</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DFA2-422E-8846-D8815A27B55F}"/>
            </c:ext>
          </c:extLst>
        </c:ser>
        <c:ser>
          <c:idx val="1"/>
          <c:order val="1"/>
          <c:tx>
            <c:strRef>
              <c:f>階級度数分布!$A$38</c:f>
              <c:strCache>
                <c:ptCount val="1"/>
                <c:pt idx="0">
                  <c:v>1年男子</c:v>
                </c:pt>
              </c:strCache>
            </c:strRef>
          </c:tx>
          <c:marker>
            <c:symbol val="none"/>
          </c:marker>
          <c:cat>
            <c:strRef>
              <c:f>階級度数分布!$B$36:$I$36</c:f>
              <c:strCache>
                <c:ptCount val="8"/>
                <c:pt idx="0">
                  <c:v>握力</c:v>
                </c:pt>
                <c:pt idx="1">
                  <c:v>上体起こし</c:v>
                </c:pt>
                <c:pt idx="2">
                  <c:v>長座体前屈</c:v>
                </c:pt>
                <c:pt idx="3">
                  <c:v>反復横とび</c:v>
                </c:pt>
                <c:pt idx="4">
                  <c:v>持久走/シャトルラン</c:v>
                </c:pt>
                <c:pt idx="5">
                  <c:v>50m走</c:v>
                </c:pt>
                <c:pt idx="6">
                  <c:v>立ち幅とび</c:v>
                </c:pt>
                <c:pt idx="7">
                  <c:v>ボール投げ</c:v>
                </c:pt>
              </c:strCache>
            </c:strRef>
          </c:cat>
          <c:val>
            <c:numRef>
              <c:f>階級度数分布!$B$38:$I$38</c:f>
              <c:numCache>
                <c:formatCode>General</c:formatCode>
                <c:ptCount val="8"/>
              </c:numCache>
            </c:numRef>
          </c:val>
          <c:extLst>
            <c:ext xmlns:c16="http://schemas.microsoft.com/office/drawing/2014/chart" uri="{C3380CC4-5D6E-409C-BE32-E72D297353CC}">
              <c16:uniqueId val="{00000001-DFA2-422E-8846-D8815A27B55F}"/>
            </c:ext>
          </c:extLst>
        </c:ser>
        <c:dLbls>
          <c:showLegendKey val="0"/>
          <c:showVal val="0"/>
          <c:showCatName val="0"/>
          <c:showSerName val="0"/>
          <c:showPercent val="0"/>
          <c:showBubbleSize val="0"/>
        </c:dLbls>
        <c:axId val="171032576"/>
        <c:axId val="171034112"/>
      </c:radarChart>
      <c:catAx>
        <c:axId val="171032576"/>
        <c:scaling>
          <c:orientation val="minMax"/>
        </c:scaling>
        <c:delete val="0"/>
        <c:axPos val="b"/>
        <c:majorGridlines/>
        <c:numFmt formatCode="General" sourceLinked="0"/>
        <c:majorTickMark val="none"/>
        <c:minorTickMark val="none"/>
        <c:tickLblPos val="nextTo"/>
        <c:spPr>
          <a:ln w="9525">
            <a:noFill/>
          </a:ln>
        </c:spPr>
        <c:crossAx val="171034112"/>
        <c:crosses val="autoZero"/>
        <c:auto val="1"/>
        <c:lblAlgn val="ctr"/>
        <c:lblOffset val="100"/>
        <c:noMultiLvlLbl val="0"/>
      </c:catAx>
      <c:valAx>
        <c:axId val="171034112"/>
        <c:scaling>
          <c:orientation val="minMax"/>
          <c:max val="14"/>
          <c:min val="2"/>
        </c:scaling>
        <c:delete val="0"/>
        <c:axPos val="l"/>
        <c:majorGridlines/>
        <c:numFmt formatCode="General" sourceLinked="1"/>
        <c:majorTickMark val="none"/>
        <c:minorTickMark val="none"/>
        <c:tickLblPos val="nextTo"/>
        <c:crossAx val="171032576"/>
        <c:crosses val="autoZero"/>
        <c:crossBetween val="between"/>
        <c:majorUnit val="2"/>
        <c:minorUnit val="0.4"/>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285750</xdr:colOff>
          <xdr:row>3</xdr:row>
          <xdr:rowOff>85725</xdr:rowOff>
        </xdr:from>
        <xdr:to>
          <xdr:col>4</xdr:col>
          <xdr:colOff>228600</xdr:colOff>
          <xdr:row>7</xdr:row>
          <xdr:rowOff>66675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ボタン 1</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108</xdr:row>
      <xdr:rowOff>0</xdr:rowOff>
    </xdr:from>
    <xdr:to>
      <xdr:col>12</xdr:col>
      <xdr:colOff>0</xdr:colOff>
      <xdr:row>165</xdr:row>
      <xdr:rowOff>0</xdr:rowOff>
    </xdr:to>
    <xdr:graphicFrame macro="">
      <xdr:nvGraphicFramePr>
        <xdr:cNvPr id="17" name="グラフ 16" title="体力バランスグラフ（偏差値グラフ）">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78</xdr:row>
      <xdr:rowOff>0</xdr:rowOff>
    </xdr:from>
    <xdr:to>
      <xdr:col>24</xdr:col>
      <xdr:colOff>0</xdr:colOff>
      <xdr:row>131</xdr:row>
      <xdr:rowOff>0</xdr:rowOff>
    </xdr:to>
    <xdr:graphicFrame macro="">
      <xdr:nvGraphicFramePr>
        <xdr:cNvPr id="20" name="グラフ 19" title="体力バランスグラフ（偏差値グラフ）">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2627</xdr:colOff>
      <xdr:row>131</xdr:row>
      <xdr:rowOff>38101</xdr:rowOff>
    </xdr:from>
    <xdr:to>
      <xdr:col>21</xdr:col>
      <xdr:colOff>295275</xdr:colOff>
      <xdr:row>142</xdr:row>
      <xdr:rowOff>39414</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a:off x="6131472" y="6501963"/>
          <a:ext cx="1836355" cy="507123"/>
        </a:xfrm>
        <a:prstGeom prst="downArrow">
          <a:avLst>
            <a:gd name="adj1" fmla="val 65610"/>
            <a:gd name="adj2" fmla="val 40145"/>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effectLst/>
            </a:rPr>
            <a:t>分析結果</a:t>
          </a:r>
        </a:p>
      </xdr:txBody>
    </xdr:sp>
    <xdr:clientData/>
  </xdr:twoCellAnchor>
  <xdr:twoCellAnchor>
    <xdr:from>
      <xdr:col>2</xdr:col>
      <xdr:colOff>57150</xdr:colOff>
      <xdr:row>94</xdr:row>
      <xdr:rowOff>47624</xdr:rowOff>
    </xdr:from>
    <xdr:to>
      <xdr:col>3</xdr:col>
      <xdr:colOff>514350</xdr:colOff>
      <xdr:row>107</xdr:row>
      <xdr:rowOff>3</xdr:rowOff>
    </xdr:to>
    <xdr:sp macro="" textlink="">
      <xdr:nvSpPr>
        <xdr:cNvPr id="9" name="ストライプ矢印 8">
          <a:extLst>
            <a:ext uri="{FF2B5EF4-FFF2-40B4-BE49-F238E27FC236}">
              <a16:creationId xmlns:a16="http://schemas.microsoft.com/office/drawing/2014/main" id="{00000000-0008-0000-0100-000009000000}"/>
            </a:ext>
          </a:extLst>
        </xdr:cNvPr>
        <xdr:cNvSpPr/>
      </xdr:nvSpPr>
      <xdr:spPr>
        <a:xfrm rot="5400000">
          <a:off x="914398" y="4733926"/>
          <a:ext cx="571504" cy="1028700"/>
        </a:xfrm>
        <a:prstGeom prst="striped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190499</xdr:colOff>
      <xdr:row>133</xdr:row>
      <xdr:rowOff>38100</xdr:rowOff>
    </xdr:from>
    <xdr:to>
      <xdr:col>16</xdr:col>
      <xdr:colOff>361292</xdr:colOff>
      <xdr:row>137</xdr:row>
      <xdr:rowOff>19050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821620" y="6593928"/>
          <a:ext cx="1668517" cy="164881"/>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144517</xdr:colOff>
      <xdr:row>134</xdr:row>
      <xdr:rowOff>0</xdr:rowOff>
    </xdr:from>
    <xdr:to>
      <xdr:col>23</xdr:col>
      <xdr:colOff>34973</xdr:colOff>
      <xdr:row>144</xdr:row>
      <xdr:rowOff>38183</xdr:rowOff>
    </xdr:to>
    <xdr:pic>
      <xdr:nvPicPr>
        <xdr:cNvPr id="14" name="図 13" descr="\\pref.net-shw.ehime.jp\shares2\保健体育課\27 ジュニアスポーツＧ\募集関係\チラシ\みきゃんイラスト\のぞく.pn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8569" y="6601810"/>
          <a:ext cx="672163" cy="498011"/>
        </a:xfrm>
        <a:prstGeom prst="rect">
          <a:avLst/>
        </a:prstGeom>
        <a:noFill/>
        <a:ln>
          <a:noFill/>
        </a:ln>
      </xdr:spPr>
    </xdr:pic>
    <xdr:clientData/>
  </xdr:twoCellAnchor>
  <xdr:twoCellAnchor editAs="oneCell">
    <xdr:from>
      <xdr:col>43</xdr:col>
      <xdr:colOff>600075</xdr:colOff>
      <xdr:row>10</xdr:row>
      <xdr:rowOff>6569</xdr:rowOff>
    </xdr:from>
    <xdr:to>
      <xdr:col>44</xdr:col>
      <xdr:colOff>625851</xdr:colOff>
      <xdr:row>20</xdr:row>
      <xdr:rowOff>44752</xdr:rowOff>
    </xdr:to>
    <xdr:pic>
      <xdr:nvPicPr>
        <xdr:cNvPr id="15" name="図 14" descr="\\pref.net-shw.ehime.jp\shares2\保健体育課\27 ジュニアスポーツＧ\募集関係\チラシ\みきゃんイラスト\のぞく.pn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412200" y="825719"/>
          <a:ext cx="673476" cy="514433"/>
        </a:xfrm>
        <a:prstGeom prst="rect">
          <a:avLst/>
        </a:prstGeom>
        <a:noFill/>
        <a:ln>
          <a:noFill/>
        </a:ln>
      </xdr:spPr>
    </xdr:pic>
    <xdr:clientData/>
  </xdr:twoCellAnchor>
  <xdr:twoCellAnchor editAs="oneCell">
    <xdr:from>
      <xdr:col>22</xdr:col>
      <xdr:colOff>177361</xdr:colOff>
      <xdr:row>69</xdr:row>
      <xdr:rowOff>36863</xdr:rowOff>
    </xdr:from>
    <xdr:to>
      <xdr:col>24</xdr:col>
      <xdr:colOff>10943</xdr:colOff>
      <xdr:row>77</xdr:row>
      <xdr:rowOff>43789</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8590931" y="3480276"/>
          <a:ext cx="374788" cy="71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6569</xdr:colOff>
      <xdr:row>59</xdr:row>
      <xdr:rowOff>39410</xdr:rowOff>
    </xdr:from>
    <xdr:to>
      <xdr:col>22</xdr:col>
      <xdr:colOff>229913</xdr:colOff>
      <xdr:row>77</xdr:row>
      <xdr:rowOff>45975</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flipV="1">
          <a:off x="7620000" y="3192513"/>
          <a:ext cx="853965" cy="834255"/>
        </a:xfrm>
        <a:prstGeom prst="bentUp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32</xdr:col>
      <xdr:colOff>185245</xdr:colOff>
      <xdr:row>18</xdr:row>
      <xdr:rowOff>38177</xdr:rowOff>
    </xdr:from>
    <xdr:to>
      <xdr:col>32</xdr:col>
      <xdr:colOff>899068</xdr:colOff>
      <xdr:row>26</xdr:row>
      <xdr:rowOff>45103</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5400000">
          <a:off x="12638729" y="1136469"/>
          <a:ext cx="374788" cy="71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85725</xdr:colOff>
          <xdr:row>1</xdr:row>
          <xdr:rowOff>95250</xdr:rowOff>
        </xdr:from>
        <xdr:to>
          <xdr:col>4</xdr:col>
          <xdr:colOff>342900</xdr:colOff>
          <xdr:row>3</xdr:row>
          <xdr:rowOff>95250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データファイル選択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428625</xdr:colOff>
          <xdr:row>1</xdr:row>
          <xdr:rowOff>95250</xdr:rowOff>
        </xdr:from>
        <xdr:to>
          <xdr:col>8</xdr:col>
          <xdr:colOff>304800</xdr:colOff>
          <xdr:row>3</xdr:row>
          <xdr:rowOff>95250</xdr:rowOff>
        </xdr:to>
        <xdr:sp macro="" textlink="">
          <xdr:nvSpPr>
            <xdr:cNvPr id="18434" name="Button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データ全消去</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277091</xdr:colOff>
      <xdr:row>21</xdr:row>
      <xdr:rowOff>62345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410441</xdr:colOff>
      <xdr:row>3</xdr:row>
      <xdr:rowOff>0</xdr:rowOff>
    </xdr:from>
    <xdr:to>
      <xdr:col>15</xdr:col>
      <xdr:colOff>81395</xdr:colOff>
      <xdr:row>21</xdr:row>
      <xdr:rowOff>62345</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91209</xdr:rowOff>
    </xdr:from>
    <xdr:to>
      <xdr:col>7</xdr:col>
      <xdr:colOff>277091</xdr:colOff>
      <xdr:row>54</xdr:row>
      <xdr:rowOff>153554</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410441</xdr:colOff>
      <xdr:row>36</xdr:row>
      <xdr:rowOff>91209</xdr:rowOff>
    </xdr:from>
    <xdr:to>
      <xdr:col>15</xdr:col>
      <xdr:colOff>81395</xdr:colOff>
      <xdr:row>54</xdr:row>
      <xdr:rowOff>153554</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70</xdr:row>
      <xdr:rowOff>63295</xdr:rowOff>
    </xdr:from>
    <xdr:to>
      <xdr:col>7</xdr:col>
      <xdr:colOff>277091</xdr:colOff>
      <xdr:row>88</xdr:row>
      <xdr:rowOff>131990</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410441</xdr:colOff>
      <xdr:row>70</xdr:row>
      <xdr:rowOff>63295</xdr:rowOff>
    </xdr:from>
    <xdr:to>
      <xdr:col>15</xdr:col>
      <xdr:colOff>81395</xdr:colOff>
      <xdr:row>88</xdr:row>
      <xdr:rowOff>131990</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27214</xdr:colOff>
      <xdr:row>3</xdr:row>
      <xdr:rowOff>0</xdr:rowOff>
    </xdr:from>
    <xdr:to>
      <xdr:col>23</xdr:col>
      <xdr:colOff>288719</xdr:colOff>
      <xdr:row>21</xdr:row>
      <xdr:rowOff>111332</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309130</xdr:colOff>
      <xdr:row>3</xdr:row>
      <xdr:rowOff>0</xdr:rowOff>
    </xdr:from>
    <xdr:to>
      <xdr:col>30</xdr:col>
      <xdr:colOff>567170</xdr:colOff>
      <xdr:row>21</xdr:row>
      <xdr:rowOff>111332</xdr:rowOff>
    </xdr:to>
    <xdr:graphicFrame macro="">
      <xdr:nvGraphicFramePr>
        <xdr:cNvPr id="16" name="グラフ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27214</xdr:colOff>
      <xdr:row>36</xdr:row>
      <xdr:rowOff>91209</xdr:rowOff>
    </xdr:from>
    <xdr:to>
      <xdr:col>23</xdr:col>
      <xdr:colOff>288719</xdr:colOff>
      <xdr:row>55</xdr:row>
      <xdr:rowOff>52862</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336344</xdr:colOff>
      <xdr:row>36</xdr:row>
      <xdr:rowOff>91209</xdr:rowOff>
    </xdr:from>
    <xdr:to>
      <xdr:col>30</xdr:col>
      <xdr:colOff>594384</xdr:colOff>
      <xdr:row>55</xdr:row>
      <xdr:rowOff>52862</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27214</xdr:colOff>
      <xdr:row>70</xdr:row>
      <xdr:rowOff>63295</xdr:rowOff>
    </xdr:from>
    <xdr:to>
      <xdr:col>23</xdr:col>
      <xdr:colOff>288719</xdr:colOff>
      <xdr:row>89</xdr:row>
      <xdr:rowOff>24947</xdr:rowOff>
    </xdr:to>
    <xdr:graphicFrame macro="">
      <xdr:nvGraphicFramePr>
        <xdr:cNvPr id="19" name="グラフ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336344</xdr:colOff>
      <xdr:row>70</xdr:row>
      <xdr:rowOff>63295</xdr:rowOff>
    </xdr:from>
    <xdr:to>
      <xdr:col>30</xdr:col>
      <xdr:colOff>594384</xdr:colOff>
      <xdr:row>89</xdr:row>
      <xdr:rowOff>24947</xdr:rowOff>
    </xdr:to>
    <xdr:graphicFrame macro="">
      <xdr:nvGraphicFramePr>
        <xdr:cNvPr id="20" name="グラフ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70</xdr:row>
      <xdr:rowOff>85725</xdr:rowOff>
    </xdr:from>
    <xdr:to>
      <xdr:col>15</xdr:col>
      <xdr:colOff>381001</xdr:colOff>
      <xdr:row>93</xdr:row>
      <xdr:rowOff>76200</xdr:rowOff>
    </xdr:to>
    <xdr:graphicFrame macro="">
      <xdr:nvGraphicFramePr>
        <xdr:cNvPr id="20" name="グラフ 1">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36</xdr:row>
      <xdr:rowOff>38100</xdr:rowOff>
    </xdr:from>
    <xdr:to>
      <xdr:col>15</xdr:col>
      <xdr:colOff>381001</xdr:colOff>
      <xdr:row>59</xdr:row>
      <xdr:rowOff>28575</xdr:rowOff>
    </xdr:to>
    <xdr:graphicFrame macro="">
      <xdr:nvGraphicFramePr>
        <xdr:cNvPr id="5" name="グラフ 1">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2</xdr:row>
      <xdr:rowOff>85725</xdr:rowOff>
    </xdr:from>
    <xdr:to>
      <xdr:col>15</xdr:col>
      <xdr:colOff>381001</xdr:colOff>
      <xdr:row>25</xdr:row>
      <xdr:rowOff>9525</xdr:rowOff>
    </xdr:to>
    <xdr:graphicFrame macro="">
      <xdr:nvGraphicFramePr>
        <xdr:cNvPr id="6" name="グラフ 1">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447675</xdr:colOff>
      <xdr:row>16</xdr:row>
      <xdr:rowOff>9525</xdr:rowOff>
    </xdr:to>
    <xdr:graphicFrame macro="">
      <xdr:nvGraphicFramePr>
        <xdr:cNvPr id="19" name="グラフ 1">
          <a:extLst>
            <a:ext uri="{FF2B5EF4-FFF2-40B4-BE49-F238E27FC236}">
              <a16:creationId xmlns:a16="http://schemas.microsoft.com/office/drawing/2014/main" id="{00000000-0008-0000-1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19050</xdr:rowOff>
    </xdr:from>
    <xdr:to>
      <xdr:col>8</xdr:col>
      <xdr:colOff>447675</xdr:colOff>
      <xdr:row>30</xdr:row>
      <xdr:rowOff>28575</xdr:rowOff>
    </xdr:to>
    <xdr:graphicFrame macro="">
      <xdr:nvGraphicFramePr>
        <xdr:cNvPr id="10" name="グラフ 1">
          <a:extLst>
            <a:ext uri="{FF2B5EF4-FFF2-40B4-BE49-F238E27FC236}">
              <a16:creationId xmlns:a16="http://schemas.microsoft.com/office/drawing/2014/main" id="{00000000-0008-0000-1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19050</xdr:rowOff>
    </xdr:from>
    <xdr:to>
      <xdr:col>8</xdr:col>
      <xdr:colOff>447675</xdr:colOff>
      <xdr:row>44</xdr:row>
      <xdr:rowOff>28575</xdr:rowOff>
    </xdr:to>
    <xdr:graphicFrame macro="">
      <xdr:nvGraphicFramePr>
        <xdr:cNvPr id="13" name="グラフ 1">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38100</xdr:rowOff>
    </xdr:from>
    <xdr:to>
      <xdr:col>8</xdr:col>
      <xdr:colOff>447675</xdr:colOff>
      <xdr:row>57</xdr:row>
      <xdr:rowOff>219075</xdr:rowOff>
    </xdr:to>
    <xdr:graphicFrame macro="">
      <xdr:nvGraphicFramePr>
        <xdr:cNvPr id="20" name="グラフ 1">
          <a:extLst>
            <a:ext uri="{FF2B5EF4-FFF2-40B4-BE49-F238E27FC236}">
              <a16:creationId xmlns:a16="http://schemas.microsoft.com/office/drawing/2014/main" id="{00000000-0008-0000-1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57</xdr:row>
      <xdr:rowOff>219075</xdr:rowOff>
    </xdr:from>
    <xdr:to>
      <xdr:col>8</xdr:col>
      <xdr:colOff>447675</xdr:colOff>
      <xdr:row>72</xdr:row>
      <xdr:rowOff>0</xdr:rowOff>
    </xdr:to>
    <xdr:graphicFrame macro="">
      <xdr:nvGraphicFramePr>
        <xdr:cNvPr id="21" name="グラフ 1">
          <a:extLst>
            <a:ext uri="{FF2B5EF4-FFF2-40B4-BE49-F238E27FC236}">
              <a16:creationId xmlns:a16="http://schemas.microsoft.com/office/drawing/2014/main" id="{00000000-0008-0000-1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0</xdr:rowOff>
    </xdr:from>
    <xdr:to>
      <xdr:col>8</xdr:col>
      <xdr:colOff>447675</xdr:colOff>
      <xdr:row>86</xdr:row>
      <xdr:rowOff>9525</xdr:rowOff>
    </xdr:to>
    <xdr:graphicFrame macro="">
      <xdr:nvGraphicFramePr>
        <xdr:cNvPr id="22" name="グラフ 1">
          <a:extLst>
            <a:ext uri="{FF2B5EF4-FFF2-40B4-BE49-F238E27FC236}">
              <a16:creationId xmlns:a16="http://schemas.microsoft.com/office/drawing/2014/main" id="{00000000-0008-0000-1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86</xdr:row>
      <xdr:rowOff>9525</xdr:rowOff>
    </xdr:from>
    <xdr:to>
      <xdr:col>8</xdr:col>
      <xdr:colOff>447675</xdr:colOff>
      <xdr:row>100</xdr:row>
      <xdr:rowOff>19050</xdr:rowOff>
    </xdr:to>
    <xdr:graphicFrame macro="">
      <xdr:nvGraphicFramePr>
        <xdr:cNvPr id="23" name="グラフ 1">
          <a:extLst>
            <a:ext uri="{FF2B5EF4-FFF2-40B4-BE49-F238E27FC236}">
              <a16:creationId xmlns:a16="http://schemas.microsoft.com/office/drawing/2014/main" id="{00000000-0008-0000-1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100</xdr:row>
      <xdr:rowOff>28575</xdr:rowOff>
    </xdr:from>
    <xdr:to>
      <xdr:col>8</xdr:col>
      <xdr:colOff>447675</xdr:colOff>
      <xdr:row>114</xdr:row>
      <xdr:rowOff>38100</xdr:rowOff>
    </xdr:to>
    <xdr:graphicFrame macro="">
      <xdr:nvGraphicFramePr>
        <xdr:cNvPr id="24" name="グラフ 1">
          <a:extLst>
            <a:ext uri="{FF2B5EF4-FFF2-40B4-BE49-F238E27FC236}">
              <a16:creationId xmlns:a16="http://schemas.microsoft.com/office/drawing/2014/main" id="{00000000-0008-0000-1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
  <sheetViews>
    <sheetView workbookViewId="0">
      <selection activeCell="B15" sqref="B15"/>
    </sheetView>
  </sheetViews>
  <sheetFormatPr defaultRowHeight="12" x14ac:dyDescent="0.15"/>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data_get">
                <anchor moveWithCells="1" sizeWithCells="1">
                  <from>
                    <xdr:col>1</xdr:col>
                    <xdr:colOff>285750</xdr:colOff>
                    <xdr:row>3</xdr:row>
                    <xdr:rowOff>85725</xdr:rowOff>
                  </from>
                  <to>
                    <xdr:col>4</xdr:col>
                    <xdr:colOff>228600</xdr:colOff>
                    <xdr:row>7</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election activeCell="N11" sqref="N11"/>
    </sheetView>
  </sheetViews>
  <sheetFormatPr defaultRowHeight="12" x14ac:dyDescent="0.1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L49"/>
  <sheetViews>
    <sheetView topLeftCell="A13" zoomScaleNormal="100" workbookViewId="0">
      <selection activeCell="H33" sqref="H33"/>
    </sheetView>
  </sheetViews>
  <sheetFormatPr defaultRowHeight="12" x14ac:dyDescent="0.15"/>
  <sheetData>
    <row r="1" spans="1:12" x14ac:dyDescent="0.15">
      <c r="A1" t="s">
        <v>158</v>
      </c>
      <c r="G1" t="s">
        <v>158</v>
      </c>
    </row>
    <row r="2" spans="1:12" ht="13.5" x14ac:dyDescent="0.15">
      <c r="A2" s="74" t="s">
        <v>166</v>
      </c>
      <c r="B2" s="75" t="s">
        <v>153</v>
      </c>
      <c r="C2" s="75" t="s">
        <v>154</v>
      </c>
      <c r="D2" s="75" t="s">
        <v>155</v>
      </c>
      <c r="E2" s="75" t="s">
        <v>156</v>
      </c>
      <c r="F2" s="75" t="s">
        <v>157</v>
      </c>
      <c r="G2" s="74" t="s">
        <v>172</v>
      </c>
      <c r="H2" s="75" t="s">
        <v>153</v>
      </c>
      <c r="I2" s="75" t="s">
        <v>154</v>
      </c>
      <c r="J2" s="75" t="s">
        <v>155</v>
      </c>
      <c r="K2" s="75" t="s">
        <v>156</v>
      </c>
      <c r="L2" s="75" t="s">
        <v>157</v>
      </c>
    </row>
    <row r="3" spans="1:12" x14ac:dyDescent="0.15">
      <c r="A3" s="1" t="s">
        <v>165</v>
      </c>
      <c r="B3" s="1"/>
      <c r="C3" s="1"/>
      <c r="D3" s="1"/>
      <c r="E3" s="1"/>
      <c r="F3" s="1"/>
      <c r="G3" s="1" t="s">
        <v>165</v>
      </c>
      <c r="H3" s="1"/>
      <c r="I3" s="1"/>
      <c r="J3" s="1"/>
      <c r="K3" s="1"/>
      <c r="L3" s="1"/>
    </row>
    <row r="4" spans="1:12" x14ac:dyDescent="0.15">
      <c r="A4" s="1" t="s">
        <v>164</v>
      </c>
      <c r="B4" s="1"/>
      <c r="C4" s="1"/>
      <c r="D4" s="1"/>
      <c r="E4" s="1"/>
      <c r="F4" s="1"/>
      <c r="G4" s="1" t="s">
        <v>164</v>
      </c>
      <c r="H4" s="1"/>
      <c r="I4" s="1"/>
      <c r="J4" s="1"/>
      <c r="K4" s="1"/>
      <c r="L4" s="1"/>
    </row>
    <row r="6" spans="1:12" x14ac:dyDescent="0.15">
      <c r="A6" t="s">
        <v>159</v>
      </c>
      <c r="G6" t="s">
        <v>159</v>
      </c>
    </row>
    <row r="7" spans="1:12" ht="13.5" x14ac:dyDescent="0.15">
      <c r="A7" s="74" t="s">
        <v>167</v>
      </c>
      <c r="B7" s="75" t="s">
        <v>153</v>
      </c>
      <c r="C7" s="75" t="s">
        <v>154</v>
      </c>
      <c r="D7" s="75" t="s">
        <v>155</v>
      </c>
      <c r="E7" s="75" t="s">
        <v>156</v>
      </c>
      <c r="F7" s="75" t="s">
        <v>157</v>
      </c>
      <c r="G7" s="74" t="s">
        <v>173</v>
      </c>
      <c r="H7" s="75" t="s">
        <v>153</v>
      </c>
      <c r="I7" s="75" t="s">
        <v>154</v>
      </c>
      <c r="J7" s="75" t="s">
        <v>155</v>
      </c>
      <c r="K7" s="75" t="s">
        <v>156</v>
      </c>
      <c r="L7" s="75" t="s">
        <v>157</v>
      </c>
    </row>
    <row r="8" spans="1:12" x14ac:dyDescent="0.15">
      <c r="A8" s="1" t="s">
        <v>165</v>
      </c>
      <c r="B8" s="1"/>
      <c r="C8" s="1"/>
      <c r="D8" s="1"/>
      <c r="E8" s="1"/>
      <c r="F8" s="1"/>
      <c r="G8" s="1" t="s">
        <v>165</v>
      </c>
      <c r="H8" s="1"/>
      <c r="I8" s="1"/>
      <c r="J8" s="1"/>
      <c r="K8" s="1"/>
      <c r="L8" s="1"/>
    </row>
    <row r="9" spans="1:12" x14ac:dyDescent="0.15">
      <c r="A9" s="1" t="s">
        <v>164</v>
      </c>
      <c r="B9" s="1"/>
      <c r="C9" s="1"/>
      <c r="D9" s="1"/>
      <c r="E9" s="1"/>
      <c r="F9" s="1"/>
      <c r="G9" s="1" t="s">
        <v>164</v>
      </c>
      <c r="H9" s="1"/>
      <c r="I9" s="1"/>
      <c r="J9" s="1"/>
      <c r="K9" s="1"/>
      <c r="L9" s="1"/>
    </row>
    <row r="11" spans="1:12" x14ac:dyDescent="0.15">
      <c r="A11" t="s">
        <v>160</v>
      </c>
      <c r="G11" t="s">
        <v>160</v>
      </c>
    </row>
    <row r="12" spans="1:12" ht="13.5" x14ac:dyDescent="0.15">
      <c r="A12" s="74" t="s">
        <v>168</v>
      </c>
      <c r="B12" s="75" t="s">
        <v>153</v>
      </c>
      <c r="C12" s="75" t="s">
        <v>154</v>
      </c>
      <c r="D12" s="75" t="s">
        <v>155</v>
      </c>
      <c r="E12" s="75" t="s">
        <v>156</v>
      </c>
      <c r="F12" s="75" t="s">
        <v>157</v>
      </c>
      <c r="G12" s="74" t="s">
        <v>174</v>
      </c>
      <c r="H12" s="75" t="s">
        <v>153</v>
      </c>
      <c r="I12" s="75" t="s">
        <v>154</v>
      </c>
      <c r="J12" s="75" t="s">
        <v>155</v>
      </c>
      <c r="K12" s="75" t="s">
        <v>156</v>
      </c>
      <c r="L12" s="75" t="s">
        <v>157</v>
      </c>
    </row>
    <row r="13" spans="1:12" x14ac:dyDescent="0.15">
      <c r="A13" s="1" t="s">
        <v>165</v>
      </c>
      <c r="B13" s="1"/>
      <c r="C13" s="1"/>
      <c r="D13" s="1"/>
      <c r="E13" s="1"/>
      <c r="F13" s="1"/>
      <c r="G13" s="1" t="s">
        <v>165</v>
      </c>
      <c r="H13" s="1"/>
      <c r="I13" s="1"/>
      <c r="J13" s="1"/>
      <c r="K13" s="1"/>
      <c r="L13" s="1"/>
    </row>
    <row r="14" spans="1:12" x14ac:dyDescent="0.15">
      <c r="A14" s="1" t="s">
        <v>164</v>
      </c>
      <c r="B14" s="1"/>
      <c r="C14" s="1"/>
      <c r="D14" s="1"/>
      <c r="E14" s="1"/>
      <c r="F14" s="1"/>
      <c r="G14" s="1" t="s">
        <v>164</v>
      </c>
      <c r="H14" s="1"/>
      <c r="I14" s="1"/>
      <c r="J14" s="1"/>
      <c r="K14" s="1"/>
      <c r="L14" s="1"/>
    </row>
    <row r="16" spans="1:12" x14ac:dyDescent="0.15">
      <c r="A16" t="s">
        <v>161</v>
      </c>
      <c r="G16" t="s">
        <v>161</v>
      </c>
    </row>
    <row r="17" spans="1:12" ht="13.5" x14ac:dyDescent="0.15">
      <c r="A17" s="74" t="s">
        <v>169</v>
      </c>
      <c r="B17" s="75" t="s">
        <v>153</v>
      </c>
      <c r="C17" s="75" t="s">
        <v>154</v>
      </c>
      <c r="D17" s="75" t="s">
        <v>155</v>
      </c>
      <c r="E17" s="75" t="s">
        <v>156</v>
      </c>
      <c r="F17" s="75" t="s">
        <v>157</v>
      </c>
      <c r="G17" s="74" t="s">
        <v>175</v>
      </c>
      <c r="H17" s="75" t="s">
        <v>153</v>
      </c>
      <c r="I17" s="75" t="s">
        <v>154</v>
      </c>
      <c r="J17" s="75" t="s">
        <v>155</v>
      </c>
      <c r="K17" s="75" t="s">
        <v>156</v>
      </c>
      <c r="L17" s="75" t="s">
        <v>157</v>
      </c>
    </row>
    <row r="18" spans="1:12" x14ac:dyDescent="0.15">
      <c r="A18" s="1" t="s">
        <v>165</v>
      </c>
      <c r="B18" s="1"/>
      <c r="C18" s="1"/>
      <c r="D18" s="1"/>
      <c r="E18" s="1"/>
      <c r="F18" s="1"/>
      <c r="G18" s="1" t="s">
        <v>165</v>
      </c>
      <c r="H18" s="1"/>
      <c r="I18" s="1"/>
      <c r="J18" s="1"/>
      <c r="K18" s="1"/>
      <c r="L18" s="1"/>
    </row>
    <row r="19" spans="1:12" x14ac:dyDescent="0.15">
      <c r="A19" s="1" t="s">
        <v>164</v>
      </c>
      <c r="B19" s="1"/>
      <c r="C19" s="1"/>
      <c r="D19" s="1"/>
      <c r="E19" s="1"/>
      <c r="F19" s="1"/>
      <c r="G19" s="1" t="s">
        <v>164</v>
      </c>
      <c r="H19" s="1"/>
      <c r="I19" s="1"/>
      <c r="J19" s="1"/>
      <c r="K19" s="1"/>
      <c r="L19" s="1"/>
    </row>
    <row r="21" spans="1:12" x14ac:dyDescent="0.15">
      <c r="A21" t="s">
        <v>162</v>
      </c>
      <c r="G21" t="s">
        <v>162</v>
      </c>
    </row>
    <row r="22" spans="1:12" ht="13.5" x14ac:dyDescent="0.15">
      <c r="A22" s="74" t="s">
        <v>170</v>
      </c>
      <c r="B22" s="75" t="s">
        <v>153</v>
      </c>
      <c r="C22" s="75" t="s">
        <v>154</v>
      </c>
      <c r="D22" s="75" t="s">
        <v>155</v>
      </c>
      <c r="E22" s="75" t="s">
        <v>156</v>
      </c>
      <c r="F22" s="75" t="s">
        <v>157</v>
      </c>
      <c r="G22" s="74" t="s">
        <v>176</v>
      </c>
      <c r="H22" s="75" t="s">
        <v>153</v>
      </c>
      <c r="I22" s="75" t="s">
        <v>154</v>
      </c>
      <c r="J22" s="75" t="s">
        <v>155</v>
      </c>
      <c r="K22" s="75" t="s">
        <v>156</v>
      </c>
      <c r="L22" s="75" t="s">
        <v>157</v>
      </c>
    </row>
    <row r="23" spans="1:12" x14ac:dyDescent="0.15">
      <c r="A23" s="1" t="s">
        <v>165</v>
      </c>
      <c r="B23" s="1"/>
      <c r="C23" s="1"/>
      <c r="D23" s="1"/>
      <c r="E23" s="1"/>
      <c r="F23" s="1"/>
      <c r="G23" s="1" t="s">
        <v>165</v>
      </c>
      <c r="H23" s="1"/>
      <c r="I23" s="1"/>
      <c r="J23" s="1"/>
      <c r="K23" s="1"/>
      <c r="L23" s="1"/>
    </row>
    <row r="24" spans="1:12" x14ac:dyDescent="0.15">
      <c r="A24" s="1" t="s">
        <v>164</v>
      </c>
      <c r="B24" s="1"/>
      <c r="C24" s="1"/>
      <c r="D24" s="1"/>
      <c r="E24" s="1"/>
      <c r="F24" s="1"/>
      <c r="G24" s="1" t="s">
        <v>164</v>
      </c>
      <c r="H24" s="1"/>
      <c r="I24" s="1"/>
      <c r="J24" s="1"/>
      <c r="K24" s="1"/>
      <c r="L24" s="1"/>
    </row>
    <row r="26" spans="1:12" x14ac:dyDescent="0.15">
      <c r="A26" t="s">
        <v>163</v>
      </c>
      <c r="G26" t="s">
        <v>163</v>
      </c>
    </row>
    <row r="27" spans="1:12" ht="13.5" x14ac:dyDescent="0.15">
      <c r="A27" s="74" t="s">
        <v>171</v>
      </c>
      <c r="B27" s="75" t="s">
        <v>153</v>
      </c>
      <c r="C27" s="75" t="s">
        <v>154</v>
      </c>
      <c r="D27" s="75" t="s">
        <v>155</v>
      </c>
      <c r="E27" s="75" t="s">
        <v>156</v>
      </c>
      <c r="F27" s="75" t="s">
        <v>157</v>
      </c>
      <c r="G27" s="74" t="s">
        <v>177</v>
      </c>
      <c r="H27" s="75" t="s">
        <v>153</v>
      </c>
      <c r="I27" s="75" t="s">
        <v>154</v>
      </c>
      <c r="J27" s="75" t="s">
        <v>155</v>
      </c>
      <c r="K27" s="75" t="s">
        <v>156</v>
      </c>
      <c r="L27" s="75" t="s">
        <v>157</v>
      </c>
    </row>
    <row r="28" spans="1:12" x14ac:dyDescent="0.15">
      <c r="A28" s="1" t="s">
        <v>165</v>
      </c>
      <c r="B28" s="1"/>
      <c r="C28" s="1"/>
      <c r="D28" s="1"/>
      <c r="E28" s="1"/>
      <c r="F28" s="1"/>
      <c r="G28" s="1" t="s">
        <v>165</v>
      </c>
      <c r="H28" s="1"/>
      <c r="I28" s="1"/>
      <c r="J28" s="1"/>
      <c r="K28" s="1"/>
      <c r="L28" s="1"/>
    </row>
    <row r="29" spans="1:12" x14ac:dyDescent="0.15">
      <c r="A29" s="1" t="s">
        <v>164</v>
      </c>
      <c r="B29" s="1"/>
      <c r="C29" s="1"/>
      <c r="D29" s="1"/>
      <c r="E29" s="1"/>
      <c r="F29" s="1"/>
      <c r="G29" s="1" t="s">
        <v>164</v>
      </c>
      <c r="H29" s="1"/>
      <c r="I29" s="1"/>
      <c r="J29" s="1"/>
      <c r="K29" s="1"/>
      <c r="L29" s="1"/>
    </row>
    <row r="35" spans="1:9" x14ac:dyDescent="0.15">
      <c r="A35" t="s">
        <v>182</v>
      </c>
    </row>
    <row r="36" spans="1:9" x14ac:dyDescent="0.15">
      <c r="A36" s="1"/>
      <c r="B36" s="1" t="s">
        <v>184</v>
      </c>
      <c r="C36" s="1" t="s">
        <v>178</v>
      </c>
      <c r="D36" s="1" t="s">
        <v>179</v>
      </c>
      <c r="E36" s="1" t="s">
        <v>180</v>
      </c>
      <c r="F36" s="1" t="s">
        <v>181</v>
      </c>
      <c r="G36" s="1" t="s">
        <v>183</v>
      </c>
      <c r="H36" s="1" t="s">
        <v>5</v>
      </c>
      <c r="I36" s="1" t="s">
        <v>116</v>
      </c>
    </row>
    <row r="37" spans="1:9" x14ac:dyDescent="0.15">
      <c r="A37" s="1" t="s">
        <v>164</v>
      </c>
      <c r="B37" s="1">
        <v>10</v>
      </c>
      <c r="C37" s="1">
        <v>10</v>
      </c>
      <c r="D37" s="1">
        <v>10</v>
      </c>
      <c r="E37" s="1">
        <v>10</v>
      </c>
      <c r="F37" s="1">
        <v>10</v>
      </c>
      <c r="G37" s="1">
        <v>10</v>
      </c>
      <c r="H37" s="1">
        <v>10</v>
      </c>
      <c r="I37" s="1">
        <v>10</v>
      </c>
    </row>
    <row r="38" spans="1:9" ht="13.5" x14ac:dyDescent="0.15">
      <c r="A38" s="74" t="s">
        <v>166</v>
      </c>
      <c r="B38" s="1"/>
      <c r="C38" s="1"/>
      <c r="D38" s="1"/>
      <c r="E38" s="1"/>
      <c r="F38" s="1"/>
      <c r="G38" s="1"/>
      <c r="H38" s="1"/>
      <c r="I38" s="1"/>
    </row>
    <row r="39" spans="1:9" ht="13.5" x14ac:dyDescent="0.15">
      <c r="A39" s="74" t="s">
        <v>172</v>
      </c>
      <c r="B39" s="1"/>
      <c r="C39" s="1"/>
      <c r="D39" s="1"/>
      <c r="E39" s="1"/>
      <c r="F39" s="1"/>
      <c r="G39" s="1"/>
      <c r="H39" s="1"/>
      <c r="I39" s="1"/>
    </row>
    <row r="40" spans="1:9" ht="13.5" x14ac:dyDescent="0.15">
      <c r="A40" s="74" t="s">
        <v>167</v>
      </c>
      <c r="B40" s="1"/>
      <c r="C40" s="1"/>
      <c r="D40" s="1"/>
      <c r="E40" s="1"/>
      <c r="F40" s="1"/>
      <c r="G40" s="1"/>
      <c r="H40" s="1"/>
      <c r="I40" s="1"/>
    </row>
    <row r="41" spans="1:9" ht="13.5" x14ac:dyDescent="0.15">
      <c r="A41" s="74" t="s">
        <v>173</v>
      </c>
      <c r="B41" s="1"/>
      <c r="C41" s="1"/>
      <c r="D41" s="1"/>
      <c r="E41" s="1"/>
      <c r="F41" s="1"/>
      <c r="G41" s="1"/>
      <c r="H41" s="1"/>
      <c r="I41" s="1"/>
    </row>
    <row r="42" spans="1:9" ht="13.5" x14ac:dyDescent="0.15">
      <c r="A42" s="74" t="s">
        <v>168</v>
      </c>
      <c r="B42" s="1"/>
      <c r="C42" s="1"/>
      <c r="D42" s="1"/>
      <c r="E42" s="1"/>
      <c r="F42" s="1"/>
      <c r="G42" s="1"/>
      <c r="H42" s="1"/>
      <c r="I42" s="1"/>
    </row>
    <row r="43" spans="1:9" ht="13.5" x14ac:dyDescent="0.15">
      <c r="A43" s="74" t="s">
        <v>174</v>
      </c>
      <c r="B43" s="1"/>
      <c r="C43" s="1"/>
      <c r="D43" s="1"/>
      <c r="E43" s="1"/>
      <c r="F43" s="1"/>
      <c r="G43" s="1"/>
      <c r="H43" s="1"/>
      <c r="I43" s="1"/>
    </row>
    <row r="44" spans="1:9" ht="13.5" x14ac:dyDescent="0.15">
      <c r="A44" s="74" t="s">
        <v>169</v>
      </c>
      <c r="B44" s="1"/>
      <c r="C44" s="1"/>
      <c r="D44" s="1"/>
      <c r="E44" s="1"/>
      <c r="F44" s="1"/>
      <c r="G44" s="1"/>
      <c r="H44" s="1"/>
      <c r="I44" s="1"/>
    </row>
    <row r="45" spans="1:9" ht="13.5" x14ac:dyDescent="0.15">
      <c r="A45" s="74" t="s">
        <v>175</v>
      </c>
      <c r="B45" s="1"/>
      <c r="C45" s="1"/>
      <c r="D45" s="1"/>
      <c r="E45" s="1"/>
      <c r="F45" s="1"/>
      <c r="G45" s="1"/>
      <c r="H45" s="1"/>
      <c r="I45" s="1"/>
    </row>
    <row r="46" spans="1:9" ht="13.5" x14ac:dyDescent="0.15">
      <c r="A46" s="74" t="s">
        <v>170</v>
      </c>
      <c r="B46" s="1"/>
      <c r="C46" s="1"/>
      <c r="D46" s="1"/>
      <c r="E46" s="1"/>
      <c r="F46" s="1"/>
      <c r="G46" s="1"/>
      <c r="H46" s="1"/>
      <c r="I46" s="1"/>
    </row>
    <row r="47" spans="1:9" ht="13.5" x14ac:dyDescent="0.15">
      <c r="A47" s="74" t="s">
        <v>176</v>
      </c>
      <c r="B47" s="1"/>
      <c r="C47" s="1"/>
      <c r="D47" s="1"/>
      <c r="E47" s="1"/>
      <c r="F47" s="1"/>
      <c r="G47" s="1"/>
      <c r="H47" s="1"/>
      <c r="I47" s="1"/>
    </row>
    <row r="48" spans="1:9" ht="13.5" x14ac:dyDescent="0.15">
      <c r="A48" s="74" t="s">
        <v>171</v>
      </c>
      <c r="B48" s="1"/>
      <c r="C48" s="1"/>
      <c r="D48" s="1"/>
      <c r="E48" s="1"/>
      <c r="F48" s="1"/>
      <c r="G48" s="1"/>
      <c r="H48" s="1"/>
      <c r="I48" s="1"/>
    </row>
    <row r="49" spans="1:9" ht="13.5" x14ac:dyDescent="0.15">
      <c r="A49" s="74" t="s">
        <v>177</v>
      </c>
      <c r="B49" s="1"/>
      <c r="C49" s="1"/>
      <c r="D49" s="1"/>
      <c r="E49" s="1"/>
      <c r="F49" s="1"/>
      <c r="G49" s="1"/>
      <c r="H49" s="1"/>
      <c r="I49" s="1"/>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U42"/>
  <sheetViews>
    <sheetView topLeftCell="A2" workbookViewId="0">
      <selection activeCell="N25" sqref="N25"/>
    </sheetView>
  </sheetViews>
  <sheetFormatPr defaultRowHeight="12" x14ac:dyDescent="0.15"/>
  <cols>
    <col min="1" max="2" width="9.140625" style="39"/>
    <col min="8" max="8" width="9.85546875" customWidth="1"/>
  </cols>
  <sheetData>
    <row r="1" spans="1:21" ht="69" x14ac:dyDescent="0.15">
      <c r="A1" s="250" t="s">
        <v>100</v>
      </c>
      <c r="B1" s="251"/>
      <c r="C1" s="44" t="s">
        <v>0</v>
      </c>
      <c r="D1" s="44" t="s">
        <v>37</v>
      </c>
      <c r="E1" s="44" t="s">
        <v>2</v>
      </c>
      <c r="F1" s="44" t="s">
        <v>3</v>
      </c>
      <c r="G1" s="72" t="s">
        <v>152</v>
      </c>
      <c r="H1" s="44" t="s">
        <v>4</v>
      </c>
      <c r="I1" s="44" t="s">
        <v>5</v>
      </c>
      <c r="J1" s="44" t="s">
        <v>39</v>
      </c>
    </row>
    <row r="2" spans="1:21" ht="23.45" customHeight="1" x14ac:dyDescent="0.15">
      <c r="A2" s="70">
        <v>1</v>
      </c>
      <c r="B2" s="59">
        <v>1</v>
      </c>
      <c r="C2" s="69"/>
      <c r="D2" s="43"/>
      <c r="E2" s="43"/>
      <c r="F2" s="43"/>
      <c r="G2" s="43"/>
      <c r="H2" s="43"/>
      <c r="I2" s="43"/>
      <c r="J2" s="43"/>
      <c r="K2" t="s">
        <v>139</v>
      </c>
    </row>
    <row r="3" spans="1:21" ht="23.45" customHeight="1" x14ac:dyDescent="0.15">
      <c r="A3" s="70">
        <v>1</v>
      </c>
      <c r="B3" s="59">
        <v>2</v>
      </c>
      <c r="C3" s="69"/>
      <c r="D3" s="43"/>
      <c r="E3" s="43"/>
      <c r="F3" s="43"/>
      <c r="G3" s="43"/>
      <c r="H3" s="43"/>
      <c r="I3" s="43"/>
      <c r="J3" s="43"/>
      <c r="K3" t="s">
        <v>145</v>
      </c>
    </row>
    <row r="4" spans="1:21" ht="23.45" customHeight="1" x14ac:dyDescent="0.15">
      <c r="A4" s="70">
        <v>2</v>
      </c>
      <c r="B4" s="59">
        <v>1</v>
      </c>
      <c r="C4" s="69"/>
      <c r="D4" s="43"/>
      <c r="E4" s="43"/>
      <c r="F4" s="43"/>
      <c r="G4" s="43"/>
      <c r="H4" s="43"/>
      <c r="I4" s="43"/>
      <c r="J4" s="43"/>
      <c r="K4" t="s">
        <v>140</v>
      </c>
    </row>
    <row r="5" spans="1:21" ht="23.45" customHeight="1" x14ac:dyDescent="0.15">
      <c r="A5" s="70">
        <v>2</v>
      </c>
      <c r="B5" s="59">
        <v>2</v>
      </c>
      <c r="C5" s="69"/>
      <c r="D5" s="43"/>
      <c r="E5" s="43"/>
      <c r="F5" s="43"/>
      <c r="G5" s="43"/>
      <c r="H5" s="43"/>
      <c r="I5" s="43"/>
      <c r="J5" s="43"/>
      <c r="K5" t="s">
        <v>146</v>
      </c>
    </row>
    <row r="6" spans="1:21" ht="23.45" customHeight="1" x14ac:dyDescent="0.15">
      <c r="A6" s="70">
        <v>3</v>
      </c>
      <c r="B6" s="59">
        <v>1</v>
      </c>
      <c r="C6" s="69"/>
      <c r="D6" s="43"/>
      <c r="E6" s="43"/>
      <c r="F6" s="43"/>
      <c r="G6" s="43"/>
      <c r="H6" s="43"/>
      <c r="I6" s="43"/>
      <c r="J6" s="43"/>
      <c r="K6" t="s">
        <v>141</v>
      </c>
    </row>
    <row r="7" spans="1:21" ht="23.45" customHeight="1" x14ac:dyDescent="0.15">
      <c r="A7" s="70">
        <v>3</v>
      </c>
      <c r="B7" s="59">
        <v>2</v>
      </c>
      <c r="C7" s="69"/>
      <c r="D7" s="43"/>
      <c r="E7" s="43"/>
      <c r="F7" s="43"/>
      <c r="G7" s="43"/>
      <c r="H7" s="43"/>
      <c r="I7" s="43"/>
      <c r="J7" s="43"/>
      <c r="K7" t="s">
        <v>147</v>
      </c>
    </row>
    <row r="8" spans="1:21" ht="23.45" customHeight="1" x14ac:dyDescent="0.15">
      <c r="A8" s="70">
        <v>4</v>
      </c>
      <c r="B8" s="59">
        <v>1</v>
      </c>
      <c r="C8" s="69"/>
      <c r="D8" s="43"/>
      <c r="E8" s="43"/>
      <c r="F8" s="43"/>
      <c r="G8" s="43"/>
      <c r="H8" s="43"/>
      <c r="I8" s="43"/>
      <c r="J8" s="43"/>
      <c r="K8" t="s">
        <v>142</v>
      </c>
    </row>
    <row r="9" spans="1:21" ht="23.45" customHeight="1" x14ac:dyDescent="0.15">
      <c r="A9" s="70">
        <v>4</v>
      </c>
      <c r="B9" s="59">
        <v>2</v>
      </c>
      <c r="C9" s="69"/>
      <c r="D9" s="43"/>
      <c r="E9" s="43"/>
      <c r="F9" s="43"/>
      <c r="G9" s="43"/>
      <c r="H9" s="43"/>
      <c r="I9" s="43"/>
      <c r="J9" s="43"/>
      <c r="K9" t="s">
        <v>148</v>
      </c>
    </row>
    <row r="10" spans="1:21" ht="23.45" customHeight="1" x14ac:dyDescent="0.15">
      <c r="A10" s="70">
        <v>5</v>
      </c>
      <c r="B10" s="59">
        <v>1</v>
      </c>
      <c r="C10" s="69"/>
      <c r="D10" s="43"/>
      <c r="E10" s="43"/>
      <c r="F10" s="43"/>
      <c r="G10" s="43"/>
      <c r="H10" s="43"/>
      <c r="I10" s="43"/>
      <c r="J10" s="43"/>
      <c r="K10" t="s">
        <v>143</v>
      </c>
    </row>
    <row r="11" spans="1:21" ht="23.45" customHeight="1" x14ac:dyDescent="0.15">
      <c r="A11" s="70">
        <v>5</v>
      </c>
      <c r="B11" s="59">
        <v>2</v>
      </c>
      <c r="C11" s="69"/>
      <c r="D11" s="43"/>
      <c r="E11" s="43"/>
      <c r="F11" s="43"/>
      <c r="G11" s="43"/>
      <c r="H11" s="43"/>
      <c r="I11" s="43"/>
      <c r="J11" s="43"/>
      <c r="K11" t="s">
        <v>149</v>
      </c>
    </row>
    <row r="12" spans="1:21" ht="23.45" customHeight="1" x14ac:dyDescent="0.15">
      <c r="A12" s="70">
        <v>6</v>
      </c>
      <c r="B12" s="59">
        <v>1</v>
      </c>
      <c r="C12" s="69"/>
      <c r="D12" s="43"/>
      <c r="E12" s="43"/>
      <c r="F12" s="43"/>
      <c r="G12" s="43"/>
      <c r="H12" s="43"/>
      <c r="I12" s="43"/>
      <c r="J12" s="43"/>
      <c r="K12" t="s">
        <v>144</v>
      </c>
    </row>
    <row r="13" spans="1:21" ht="23.45" customHeight="1" x14ac:dyDescent="0.15">
      <c r="A13" s="70">
        <v>6</v>
      </c>
      <c r="B13" s="59">
        <v>2</v>
      </c>
      <c r="C13" s="69"/>
      <c r="D13" s="43"/>
      <c r="E13" s="43"/>
      <c r="F13" s="43"/>
      <c r="G13" s="43"/>
      <c r="H13" s="43"/>
      <c r="I13" s="43"/>
      <c r="J13" s="43"/>
      <c r="K13" t="s">
        <v>150</v>
      </c>
    </row>
    <row r="14" spans="1:21" ht="13.5" x14ac:dyDescent="0.15">
      <c r="C14" s="27"/>
      <c r="D14" s="27"/>
      <c r="E14" s="27"/>
      <c r="F14" s="27"/>
      <c r="G14" s="27"/>
      <c r="H14" s="27"/>
      <c r="I14" s="27"/>
      <c r="J14" s="27"/>
    </row>
    <row r="15" spans="1:21" ht="69" x14ac:dyDescent="0.15">
      <c r="A15" s="252" t="s">
        <v>101</v>
      </c>
      <c r="B15" s="253"/>
      <c r="C15" s="106" t="s">
        <v>228</v>
      </c>
      <c r="D15" s="106" t="s">
        <v>228</v>
      </c>
      <c r="E15" s="106" t="s">
        <v>228</v>
      </c>
      <c r="F15" s="106" t="s">
        <v>228</v>
      </c>
      <c r="G15" s="106" t="s">
        <v>228</v>
      </c>
      <c r="H15" s="106" t="s">
        <v>228</v>
      </c>
      <c r="I15" s="106" t="s">
        <v>228</v>
      </c>
      <c r="J15" s="106" t="s">
        <v>228</v>
      </c>
      <c r="M15" s="102"/>
      <c r="N15" s="103" t="s">
        <v>102</v>
      </c>
      <c r="O15" s="103" t="s">
        <v>37</v>
      </c>
      <c r="P15" s="103" t="s">
        <v>2</v>
      </c>
      <c r="Q15" s="103" t="s">
        <v>3</v>
      </c>
      <c r="R15" s="104" t="s">
        <v>152</v>
      </c>
      <c r="S15" s="103" t="s">
        <v>151</v>
      </c>
      <c r="T15" s="103" t="s">
        <v>5</v>
      </c>
      <c r="U15" s="103" t="s">
        <v>39</v>
      </c>
    </row>
    <row r="16" spans="1:21" ht="13.5" x14ac:dyDescent="0.15">
      <c r="A16" s="70">
        <v>1</v>
      </c>
      <c r="B16" s="59">
        <v>1</v>
      </c>
      <c r="C16" s="107"/>
      <c r="D16" s="108"/>
      <c r="E16" s="108"/>
      <c r="F16" s="108"/>
      <c r="G16" s="108"/>
      <c r="H16" s="108"/>
      <c r="I16" s="108"/>
      <c r="J16" s="108"/>
      <c r="K16" t="s">
        <v>139</v>
      </c>
      <c r="L16" s="45"/>
      <c r="M16" s="102" t="s">
        <v>225</v>
      </c>
      <c r="N16" s="105">
        <v>50</v>
      </c>
      <c r="O16" s="105">
        <v>50</v>
      </c>
      <c r="P16" s="105">
        <v>50</v>
      </c>
      <c r="Q16" s="105">
        <v>50</v>
      </c>
      <c r="R16" s="105">
        <v>50</v>
      </c>
      <c r="S16" s="105">
        <v>50</v>
      </c>
      <c r="T16" s="105">
        <v>50</v>
      </c>
      <c r="U16" s="105">
        <v>50</v>
      </c>
    </row>
    <row r="17" spans="1:18" ht="13.5" x14ac:dyDescent="0.15">
      <c r="A17" s="70">
        <v>1</v>
      </c>
      <c r="B17" s="59">
        <v>2</v>
      </c>
      <c r="C17" s="107"/>
      <c r="D17" s="108"/>
      <c r="E17" s="108"/>
      <c r="F17" s="108"/>
      <c r="G17" s="108"/>
      <c r="H17" s="108"/>
      <c r="I17" s="108"/>
      <c r="J17" s="108"/>
      <c r="K17" t="s">
        <v>145</v>
      </c>
      <c r="L17" s="45"/>
      <c r="M17" s="45"/>
      <c r="N17" s="45"/>
      <c r="O17" s="45"/>
      <c r="P17" s="45"/>
      <c r="Q17" s="45"/>
      <c r="R17" s="45"/>
    </row>
    <row r="18" spans="1:18" ht="13.5" x14ac:dyDescent="0.15">
      <c r="A18" s="70">
        <v>2</v>
      </c>
      <c r="B18" s="59">
        <v>1</v>
      </c>
      <c r="C18" s="107"/>
      <c r="D18" s="108"/>
      <c r="E18" s="108"/>
      <c r="F18" s="108"/>
      <c r="G18" s="108"/>
      <c r="H18" s="108"/>
      <c r="I18" s="108"/>
      <c r="J18" s="108"/>
      <c r="K18" t="s">
        <v>140</v>
      </c>
      <c r="L18" s="45"/>
      <c r="M18" s="45"/>
      <c r="N18" s="45"/>
      <c r="O18" s="45"/>
      <c r="P18" s="45"/>
      <c r="Q18" s="45"/>
      <c r="R18" s="45"/>
    </row>
    <row r="19" spans="1:18" ht="13.5" x14ac:dyDescent="0.15">
      <c r="A19" s="70">
        <v>2</v>
      </c>
      <c r="B19" s="59">
        <v>2</v>
      </c>
      <c r="C19" s="107"/>
      <c r="D19" s="108"/>
      <c r="E19" s="108"/>
      <c r="F19" s="108"/>
      <c r="G19" s="108"/>
      <c r="H19" s="108"/>
      <c r="I19" s="108"/>
      <c r="J19" s="108"/>
      <c r="K19" t="s">
        <v>146</v>
      </c>
      <c r="L19" s="45"/>
      <c r="M19" s="45"/>
      <c r="N19" s="45"/>
      <c r="O19" s="45"/>
      <c r="P19" s="45"/>
      <c r="Q19" s="45"/>
      <c r="R19" s="45"/>
    </row>
    <row r="20" spans="1:18" ht="13.5" x14ac:dyDescent="0.15">
      <c r="A20" s="70">
        <v>3</v>
      </c>
      <c r="B20" s="59">
        <v>1</v>
      </c>
      <c r="C20" s="107"/>
      <c r="D20" s="108"/>
      <c r="E20" s="108"/>
      <c r="F20" s="108"/>
      <c r="G20" s="108"/>
      <c r="H20" s="108"/>
      <c r="I20" s="108"/>
      <c r="J20" s="108"/>
      <c r="K20" t="s">
        <v>141</v>
      </c>
      <c r="L20" s="45"/>
      <c r="M20" s="45"/>
      <c r="N20" s="45"/>
      <c r="O20" s="45"/>
      <c r="P20" s="45"/>
      <c r="Q20" s="45"/>
      <c r="R20" s="45"/>
    </row>
    <row r="21" spans="1:18" ht="13.5" x14ac:dyDescent="0.15">
      <c r="A21" s="70">
        <v>3</v>
      </c>
      <c r="B21" s="59">
        <v>2</v>
      </c>
      <c r="C21" s="107"/>
      <c r="D21" s="108"/>
      <c r="E21" s="108"/>
      <c r="F21" s="108"/>
      <c r="G21" s="108"/>
      <c r="H21" s="108"/>
      <c r="I21" s="108"/>
      <c r="J21" s="108"/>
      <c r="K21" t="s">
        <v>147</v>
      </c>
      <c r="L21" s="45"/>
      <c r="M21" s="45"/>
      <c r="N21" s="45"/>
      <c r="O21" s="45"/>
      <c r="P21" s="45"/>
      <c r="Q21" s="45"/>
      <c r="R21" s="45"/>
    </row>
    <row r="22" spans="1:18" ht="13.5" x14ac:dyDescent="0.15">
      <c r="A22" s="70">
        <v>4</v>
      </c>
      <c r="B22" s="59">
        <v>1</v>
      </c>
      <c r="C22" s="107"/>
      <c r="D22" s="108"/>
      <c r="E22" s="108"/>
      <c r="F22" s="108"/>
      <c r="G22" s="108"/>
      <c r="H22" s="108"/>
      <c r="I22" s="108"/>
      <c r="J22" s="108"/>
      <c r="K22" t="s">
        <v>142</v>
      </c>
      <c r="L22" s="45"/>
      <c r="M22" s="45"/>
      <c r="N22" s="45"/>
      <c r="O22" s="45"/>
      <c r="P22" s="45"/>
      <c r="Q22" s="45"/>
      <c r="R22" s="45"/>
    </row>
    <row r="23" spans="1:18" ht="13.5" x14ac:dyDescent="0.15">
      <c r="A23" s="70">
        <v>4</v>
      </c>
      <c r="B23" s="59">
        <v>2</v>
      </c>
      <c r="C23" s="107"/>
      <c r="D23" s="108"/>
      <c r="E23" s="108"/>
      <c r="F23" s="108"/>
      <c r="G23" s="108"/>
      <c r="H23" s="108"/>
      <c r="I23" s="108"/>
      <c r="J23" s="108"/>
      <c r="K23" t="s">
        <v>148</v>
      </c>
      <c r="L23" s="45"/>
      <c r="M23" s="45"/>
      <c r="N23" s="45"/>
      <c r="O23" s="45"/>
      <c r="P23" s="45"/>
      <c r="Q23" s="45"/>
      <c r="R23" s="45"/>
    </row>
    <row r="24" spans="1:18" ht="13.5" x14ac:dyDescent="0.15">
      <c r="A24" s="70">
        <v>5</v>
      </c>
      <c r="B24" s="59">
        <v>1</v>
      </c>
      <c r="C24" s="107"/>
      <c r="D24" s="108"/>
      <c r="E24" s="108"/>
      <c r="F24" s="108"/>
      <c r="G24" s="108"/>
      <c r="H24" s="108"/>
      <c r="I24" s="108"/>
      <c r="J24" s="108"/>
      <c r="K24" t="s">
        <v>143</v>
      </c>
      <c r="L24" s="45"/>
      <c r="M24" s="45"/>
      <c r="N24" s="45"/>
      <c r="O24" s="45"/>
      <c r="P24" s="45"/>
      <c r="Q24" s="45"/>
      <c r="R24" s="45"/>
    </row>
    <row r="25" spans="1:18" ht="13.5" x14ac:dyDescent="0.15">
      <c r="A25" s="70">
        <v>5</v>
      </c>
      <c r="B25" s="59">
        <v>2</v>
      </c>
      <c r="C25" s="107"/>
      <c r="D25" s="108"/>
      <c r="E25" s="108"/>
      <c r="F25" s="108"/>
      <c r="G25" s="108"/>
      <c r="H25" s="108"/>
      <c r="I25" s="108"/>
      <c r="J25" s="108"/>
      <c r="K25" t="s">
        <v>149</v>
      </c>
      <c r="L25" s="45"/>
      <c r="M25" s="45"/>
      <c r="N25" s="45"/>
      <c r="O25" s="45"/>
      <c r="P25" s="45"/>
      <c r="Q25" s="45"/>
      <c r="R25" s="45"/>
    </row>
    <row r="26" spans="1:18" ht="13.5" x14ac:dyDescent="0.15">
      <c r="A26" s="70">
        <v>6</v>
      </c>
      <c r="B26" s="59">
        <v>1</v>
      </c>
      <c r="C26" s="107"/>
      <c r="D26" s="108"/>
      <c r="E26" s="108"/>
      <c r="F26" s="108"/>
      <c r="G26" s="108"/>
      <c r="H26" s="108"/>
      <c r="I26" s="108"/>
      <c r="J26" s="108"/>
      <c r="K26" t="s">
        <v>144</v>
      </c>
      <c r="L26" s="45"/>
      <c r="M26" s="45"/>
      <c r="N26" s="45"/>
      <c r="O26" s="45"/>
      <c r="P26" s="45"/>
      <c r="Q26" s="45"/>
      <c r="R26" s="45"/>
    </row>
    <row r="27" spans="1:18" ht="13.5" x14ac:dyDescent="0.15">
      <c r="A27" s="70">
        <v>6</v>
      </c>
      <c r="B27" s="59">
        <v>2</v>
      </c>
      <c r="C27" s="107"/>
      <c r="D27" s="108"/>
      <c r="E27" s="108"/>
      <c r="F27" s="108"/>
      <c r="G27" s="108"/>
      <c r="H27" s="108"/>
      <c r="I27" s="108"/>
      <c r="J27" s="108"/>
      <c r="K27" t="s">
        <v>150</v>
      </c>
      <c r="L27" s="45"/>
      <c r="M27" s="45"/>
      <c r="N27" s="45"/>
      <c r="O27" s="45"/>
      <c r="P27" s="45"/>
      <c r="Q27" s="45"/>
      <c r="R27" s="45"/>
    </row>
    <row r="30" spans="1:18" ht="123" x14ac:dyDescent="0.15">
      <c r="A30" s="252" t="s">
        <v>226</v>
      </c>
      <c r="B30" s="253"/>
      <c r="C30" s="44" t="s">
        <v>227</v>
      </c>
      <c r="D30" s="44" t="s">
        <v>229</v>
      </c>
      <c r="E30" s="44" t="s">
        <v>230</v>
      </c>
      <c r="F30" s="44" t="s">
        <v>231</v>
      </c>
      <c r="G30" s="72" t="s">
        <v>232</v>
      </c>
      <c r="H30" s="44" t="s">
        <v>233</v>
      </c>
      <c r="I30" s="44" t="s">
        <v>234</v>
      </c>
      <c r="J30" s="44" t="s">
        <v>235</v>
      </c>
    </row>
    <row r="31" spans="1:18" ht="13.5" x14ac:dyDescent="0.15">
      <c r="A31" s="70">
        <v>1</v>
      </c>
      <c r="B31" s="59">
        <v>1</v>
      </c>
      <c r="C31" s="71">
        <v>50</v>
      </c>
      <c r="D31" s="71">
        <v>50</v>
      </c>
      <c r="E31" s="71">
        <v>50</v>
      </c>
      <c r="F31" s="71">
        <v>50</v>
      </c>
      <c r="G31" s="71">
        <v>50</v>
      </c>
      <c r="H31" s="71">
        <v>50</v>
      </c>
      <c r="I31" s="71">
        <v>50</v>
      </c>
      <c r="J31" s="71">
        <v>50</v>
      </c>
    </row>
    <row r="32" spans="1:18" ht="13.5" x14ac:dyDescent="0.15">
      <c r="A32" s="70">
        <v>1</v>
      </c>
      <c r="B32" s="59">
        <v>2</v>
      </c>
      <c r="C32" s="71">
        <v>50</v>
      </c>
      <c r="D32" s="71">
        <v>50</v>
      </c>
      <c r="E32" s="71">
        <v>50</v>
      </c>
      <c r="F32" s="71">
        <v>50</v>
      </c>
      <c r="G32" s="71">
        <v>50</v>
      </c>
      <c r="H32" s="71">
        <v>50</v>
      </c>
      <c r="I32" s="71">
        <v>50</v>
      </c>
      <c r="J32" s="71">
        <v>50</v>
      </c>
    </row>
    <row r="33" spans="1:10" ht="13.5" x14ac:dyDescent="0.15">
      <c r="A33" s="70">
        <v>2</v>
      </c>
      <c r="B33" s="59">
        <v>1</v>
      </c>
      <c r="C33" s="71">
        <v>50</v>
      </c>
      <c r="D33" s="71">
        <v>50</v>
      </c>
      <c r="E33" s="71">
        <v>50</v>
      </c>
      <c r="F33" s="71">
        <v>50</v>
      </c>
      <c r="G33" s="71">
        <v>50</v>
      </c>
      <c r="H33" s="71">
        <v>50</v>
      </c>
      <c r="I33" s="71">
        <v>50</v>
      </c>
      <c r="J33" s="71">
        <v>50</v>
      </c>
    </row>
    <row r="34" spans="1:10" ht="13.5" x14ac:dyDescent="0.15">
      <c r="A34" s="70">
        <v>2</v>
      </c>
      <c r="B34" s="59">
        <v>2</v>
      </c>
      <c r="C34" s="71">
        <v>50</v>
      </c>
      <c r="D34" s="71">
        <v>50</v>
      </c>
      <c r="E34" s="71">
        <v>50</v>
      </c>
      <c r="F34" s="71">
        <v>50</v>
      </c>
      <c r="G34" s="71">
        <v>50</v>
      </c>
      <c r="H34" s="71">
        <v>50</v>
      </c>
      <c r="I34" s="71">
        <v>50</v>
      </c>
      <c r="J34" s="71">
        <v>50</v>
      </c>
    </row>
    <row r="35" spans="1:10" ht="13.5" x14ac:dyDescent="0.15">
      <c r="A35" s="70">
        <v>3</v>
      </c>
      <c r="B35" s="59">
        <v>1</v>
      </c>
      <c r="C35" s="71">
        <v>50</v>
      </c>
      <c r="D35" s="71">
        <v>50</v>
      </c>
      <c r="E35" s="71">
        <v>50</v>
      </c>
      <c r="F35" s="71">
        <v>50</v>
      </c>
      <c r="G35" s="71">
        <v>50</v>
      </c>
      <c r="H35" s="71">
        <v>50</v>
      </c>
      <c r="I35" s="71">
        <v>50</v>
      </c>
      <c r="J35" s="71">
        <v>50</v>
      </c>
    </row>
    <row r="36" spans="1:10" ht="13.5" x14ac:dyDescent="0.15">
      <c r="A36" s="70">
        <v>3</v>
      </c>
      <c r="B36" s="59">
        <v>2</v>
      </c>
      <c r="C36" s="71">
        <v>50</v>
      </c>
      <c r="D36" s="71">
        <v>50</v>
      </c>
      <c r="E36" s="71">
        <v>50</v>
      </c>
      <c r="F36" s="71">
        <v>50</v>
      </c>
      <c r="G36" s="71">
        <v>50</v>
      </c>
      <c r="H36" s="71">
        <v>50</v>
      </c>
      <c r="I36" s="71">
        <v>50</v>
      </c>
      <c r="J36" s="71">
        <v>50</v>
      </c>
    </row>
    <row r="37" spans="1:10" ht="13.5" x14ac:dyDescent="0.15">
      <c r="A37" s="70">
        <v>4</v>
      </c>
      <c r="B37" s="59">
        <v>1</v>
      </c>
      <c r="C37" s="71">
        <v>50</v>
      </c>
      <c r="D37" s="71">
        <v>50</v>
      </c>
      <c r="E37" s="71">
        <v>50</v>
      </c>
      <c r="F37" s="71">
        <v>50</v>
      </c>
      <c r="G37" s="71">
        <v>50</v>
      </c>
      <c r="H37" s="71">
        <v>50</v>
      </c>
      <c r="I37" s="71">
        <v>50</v>
      </c>
      <c r="J37" s="71">
        <v>50</v>
      </c>
    </row>
    <row r="38" spans="1:10" ht="13.5" x14ac:dyDescent="0.15">
      <c r="A38" s="70">
        <v>4</v>
      </c>
      <c r="B38" s="59">
        <v>2</v>
      </c>
      <c r="C38" s="71">
        <v>50</v>
      </c>
      <c r="D38" s="71">
        <v>50</v>
      </c>
      <c r="E38" s="71">
        <v>50</v>
      </c>
      <c r="F38" s="71">
        <v>50</v>
      </c>
      <c r="G38" s="71">
        <v>50</v>
      </c>
      <c r="H38" s="71">
        <v>50</v>
      </c>
      <c r="I38" s="71">
        <v>50</v>
      </c>
      <c r="J38" s="71">
        <v>50</v>
      </c>
    </row>
    <row r="39" spans="1:10" ht="13.5" x14ac:dyDescent="0.15">
      <c r="A39" s="70">
        <v>5</v>
      </c>
      <c r="B39" s="59">
        <v>1</v>
      </c>
      <c r="C39" s="71">
        <v>50</v>
      </c>
      <c r="D39" s="71">
        <v>50</v>
      </c>
      <c r="E39" s="71">
        <v>50</v>
      </c>
      <c r="F39" s="71">
        <v>50</v>
      </c>
      <c r="G39" s="71">
        <v>50</v>
      </c>
      <c r="H39" s="71">
        <v>50</v>
      </c>
      <c r="I39" s="71">
        <v>50</v>
      </c>
      <c r="J39" s="71">
        <v>50</v>
      </c>
    </row>
    <row r="40" spans="1:10" ht="13.5" x14ac:dyDescent="0.15">
      <c r="A40" s="70">
        <v>5</v>
      </c>
      <c r="B40" s="59">
        <v>2</v>
      </c>
      <c r="C40" s="71">
        <v>50</v>
      </c>
      <c r="D40" s="71">
        <v>50</v>
      </c>
      <c r="E40" s="71">
        <v>50</v>
      </c>
      <c r="F40" s="71">
        <v>50</v>
      </c>
      <c r="G40" s="71">
        <v>50</v>
      </c>
      <c r="H40" s="71">
        <v>50</v>
      </c>
      <c r="I40" s="71">
        <v>50</v>
      </c>
      <c r="J40" s="71">
        <v>50</v>
      </c>
    </row>
    <row r="41" spans="1:10" ht="13.5" x14ac:dyDescent="0.15">
      <c r="A41" s="70">
        <v>6</v>
      </c>
      <c r="B41" s="59">
        <v>1</v>
      </c>
      <c r="C41" s="71">
        <v>50</v>
      </c>
      <c r="D41" s="71">
        <v>50</v>
      </c>
      <c r="E41" s="71">
        <v>50</v>
      </c>
      <c r="F41" s="71">
        <v>50</v>
      </c>
      <c r="G41" s="71">
        <v>50</v>
      </c>
      <c r="H41" s="71">
        <v>50</v>
      </c>
      <c r="I41" s="71">
        <v>50</v>
      </c>
      <c r="J41" s="71">
        <v>50</v>
      </c>
    </row>
    <row r="42" spans="1:10" ht="13.5" x14ac:dyDescent="0.15">
      <c r="A42" s="70">
        <v>6</v>
      </c>
      <c r="B42" s="59">
        <v>2</v>
      </c>
      <c r="C42" s="71">
        <v>50</v>
      </c>
      <c r="D42" s="71">
        <v>50</v>
      </c>
      <c r="E42" s="71">
        <v>50</v>
      </c>
      <c r="F42" s="71">
        <v>50</v>
      </c>
      <c r="G42" s="71">
        <v>50</v>
      </c>
      <c r="H42" s="71">
        <v>50</v>
      </c>
      <c r="I42" s="71">
        <v>50</v>
      </c>
      <c r="J42" s="71">
        <v>50</v>
      </c>
    </row>
  </sheetData>
  <mergeCells count="3">
    <mergeCell ref="A1:B1"/>
    <mergeCell ref="A15:B15"/>
    <mergeCell ref="A30:B30"/>
  </mergeCells>
  <phoneticPr fontId="1"/>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9"/>
  </sheetPr>
  <dimension ref="A2:L26"/>
  <sheetViews>
    <sheetView workbookViewId="0">
      <selection activeCell="B10" sqref="B10"/>
    </sheetView>
  </sheetViews>
  <sheetFormatPr defaultRowHeight="12" x14ac:dyDescent="0.15"/>
  <sheetData>
    <row r="2" spans="1:12" ht="13.5" x14ac:dyDescent="0.15">
      <c r="A2" s="74" t="s">
        <v>41</v>
      </c>
      <c r="B2" s="75" t="s">
        <v>153</v>
      </c>
      <c r="C2" s="75" t="s">
        <v>154</v>
      </c>
      <c r="D2" s="75" t="s">
        <v>155</v>
      </c>
      <c r="E2" s="75" t="s">
        <v>156</v>
      </c>
      <c r="F2" s="75" t="s">
        <v>157</v>
      </c>
      <c r="G2" s="75" t="s">
        <v>42</v>
      </c>
      <c r="H2" s="75" t="s">
        <v>153</v>
      </c>
      <c r="I2" s="75" t="s">
        <v>154</v>
      </c>
      <c r="J2" s="75" t="s">
        <v>155</v>
      </c>
      <c r="K2" s="75" t="s">
        <v>156</v>
      </c>
      <c r="L2" s="75" t="s">
        <v>157</v>
      </c>
    </row>
    <row r="3" spans="1:12" ht="13.5" x14ac:dyDescent="0.15">
      <c r="A3" s="77">
        <v>1</v>
      </c>
      <c r="B3" s="78">
        <f>B24</f>
        <v>5.6845476381104882</v>
      </c>
      <c r="C3" s="78">
        <f t="shared" ref="C3:F3" si="0">C24</f>
        <v>25.220176140912731</v>
      </c>
      <c r="D3" s="78">
        <f t="shared" si="0"/>
        <v>35.548438751000802</v>
      </c>
      <c r="E3" s="78">
        <f t="shared" si="0"/>
        <v>28.983186549239392</v>
      </c>
      <c r="F3" s="78">
        <f t="shared" si="0"/>
        <v>4.5636509207365892</v>
      </c>
      <c r="G3" s="77">
        <v>1</v>
      </c>
      <c r="H3" s="78">
        <f>H24</f>
        <v>28.39903459372486</v>
      </c>
      <c r="I3" s="78">
        <f t="shared" ref="I3:L3" si="1">I24</f>
        <v>32.019308125502818</v>
      </c>
      <c r="J3" s="78">
        <f t="shared" si="1"/>
        <v>27.916331456154463</v>
      </c>
      <c r="K3" s="78">
        <f t="shared" si="1"/>
        <v>11.263073209975865</v>
      </c>
      <c r="L3" s="78">
        <f t="shared" si="1"/>
        <v>0.40225261464199519</v>
      </c>
    </row>
    <row r="4" spans="1:12" ht="13.5" x14ac:dyDescent="0.15">
      <c r="A4" s="77">
        <v>2</v>
      </c>
      <c r="B4" s="78">
        <f t="shared" ref="B4:F5" si="2">B25</f>
        <v>12.335143522110164</v>
      </c>
      <c r="C4" s="78">
        <f t="shared" si="2"/>
        <v>30.178432893716057</v>
      </c>
      <c r="D4" s="78">
        <f t="shared" si="2"/>
        <v>35.221101629169901</v>
      </c>
      <c r="E4" s="78">
        <f t="shared" si="2"/>
        <v>18.463925523661754</v>
      </c>
      <c r="F4" s="78">
        <f t="shared" si="2"/>
        <v>3.801396431342126</v>
      </c>
      <c r="G4" s="77">
        <v>2</v>
      </c>
      <c r="H4" s="78">
        <f t="shared" ref="H4:L5" si="3">H25</f>
        <v>31.210691823899374</v>
      </c>
      <c r="I4" s="78">
        <f t="shared" si="3"/>
        <v>29.009433962264154</v>
      </c>
      <c r="J4" s="78">
        <f t="shared" si="3"/>
        <v>25.943396226415093</v>
      </c>
      <c r="K4" s="78">
        <f t="shared" si="3"/>
        <v>12.264150943396226</v>
      </c>
      <c r="L4" s="78">
        <f t="shared" si="3"/>
        <v>1.5723270440251573</v>
      </c>
    </row>
    <row r="5" spans="1:12" ht="13.5" x14ac:dyDescent="0.15">
      <c r="A5" s="77">
        <v>3</v>
      </c>
      <c r="B5" s="78">
        <f t="shared" si="2"/>
        <v>23.834988540870896</v>
      </c>
      <c r="C5" s="78">
        <f t="shared" si="2"/>
        <v>29.335370511841102</v>
      </c>
      <c r="D5" s="78">
        <f t="shared" si="2"/>
        <v>29.106187929717343</v>
      </c>
      <c r="E5" s="78">
        <f t="shared" si="2"/>
        <v>15.20244461420932</v>
      </c>
      <c r="F5" s="78">
        <f t="shared" si="2"/>
        <v>2.5210084033613445</v>
      </c>
      <c r="G5" s="77">
        <v>3</v>
      </c>
      <c r="H5" s="78">
        <f t="shared" si="3"/>
        <v>33.796296296296298</v>
      </c>
      <c r="I5" s="78">
        <f t="shared" si="3"/>
        <v>29.089506172839506</v>
      </c>
      <c r="J5" s="78">
        <f t="shared" si="3"/>
        <v>24.459876543209877</v>
      </c>
      <c r="K5" s="78">
        <f t="shared" si="3"/>
        <v>10.339506172839506</v>
      </c>
      <c r="L5" s="78">
        <f t="shared" si="3"/>
        <v>2.3148148148148149</v>
      </c>
    </row>
    <row r="6" spans="1:12" ht="13.5" x14ac:dyDescent="0.15">
      <c r="A6" s="74">
        <v>4</v>
      </c>
      <c r="B6" s="76"/>
      <c r="C6" s="76"/>
      <c r="D6" s="76"/>
      <c r="E6" s="76"/>
      <c r="F6" s="76"/>
      <c r="G6" s="74">
        <v>4</v>
      </c>
      <c r="H6" s="76"/>
      <c r="I6" s="76"/>
      <c r="J6" s="76"/>
      <c r="K6" s="76"/>
      <c r="L6" s="76"/>
    </row>
    <row r="7" spans="1:12" ht="13.5" x14ac:dyDescent="0.15">
      <c r="A7" s="74">
        <v>5</v>
      </c>
      <c r="B7" s="76"/>
      <c r="C7" s="76"/>
      <c r="D7" s="76"/>
      <c r="E7" s="76"/>
      <c r="F7" s="76"/>
      <c r="G7" s="74">
        <v>5</v>
      </c>
      <c r="H7" s="76"/>
      <c r="I7" s="76"/>
      <c r="J7" s="76"/>
      <c r="K7" s="76"/>
      <c r="L7" s="76"/>
    </row>
    <row r="8" spans="1:12" ht="13.5" x14ac:dyDescent="0.15">
      <c r="A8" s="74">
        <v>6</v>
      </c>
      <c r="B8" s="76"/>
      <c r="C8" s="76"/>
      <c r="D8" s="76"/>
      <c r="E8" s="76"/>
      <c r="F8" s="76"/>
      <c r="G8" s="74">
        <v>6</v>
      </c>
      <c r="H8" s="76"/>
      <c r="I8" s="76"/>
      <c r="J8" s="76"/>
      <c r="K8" s="76"/>
      <c r="L8" s="76"/>
    </row>
    <row r="9" spans="1:12" ht="13.5" x14ac:dyDescent="0.15">
      <c r="A9" s="79"/>
      <c r="B9" s="80"/>
      <c r="C9" s="80"/>
      <c r="D9" s="80"/>
      <c r="E9" s="80"/>
      <c r="F9" s="80"/>
      <c r="G9" s="79"/>
      <c r="H9" s="80"/>
      <c r="I9" s="80"/>
      <c r="J9" s="80"/>
      <c r="K9" s="80"/>
      <c r="L9" s="80"/>
    </row>
    <row r="10" spans="1:12" ht="13.5" x14ac:dyDescent="0.15">
      <c r="A10" s="79"/>
      <c r="B10" s="80"/>
      <c r="C10" s="80"/>
      <c r="D10" s="80"/>
      <c r="E10" s="80"/>
      <c r="F10" s="80"/>
      <c r="G10" s="79"/>
      <c r="H10" s="80"/>
      <c r="I10" s="80"/>
      <c r="J10" s="80"/>
      <c r="K10" s="80"/>
      <c r="L10" s="80"/>
    </row>
    <row r="17" spans="1:12" ht="13.5" x14ac:dyDescent="0.15">
      <c r="A17" s="74" t="s">
        <v>262</v>
      </c>
      <c r="B17" s="75" t="s">
        <v>263</v>
      </c>
      <c r="C17" s="75" t="s">
        <v>264</v>
      </c>
      <c r="D17" s="75" t="s">
        <v>265</v>
      </c>
      <c r="E17" s="75" t="s">
        <v>266</v>
      </c>
      <c r="F17" s="75" t="s">
        <v>267</v>
      </c>
      <c r="G17" s="75" t="s">
        <v>268</v>
      </c>
      <c r="H17" s="75" t="s">
        <v>263</v>
      </c>
      <c r="I17" s="75" t="s">
        <v>264</v>
      </c>
      <c r="J17" s="75" t="s">
        <v>265</v>
      </c>
      <c r="K17" s="75" t="s">
        <v>266</v>
      </c>
      <c r="L17" s="75" t="s">
        <v>267</v>
      </c>
    </row>
    <row r="18" spans="1:12" ht="13.5" x14ac:dyDescent="0.15">
      <c r="A18" s="74" t="s">
        <v>253</v>
      </c>
      <c r="B18" s="76">
        <v>9.79020979020979</v>
      </c>
      <c r="C18" s="76">
        <v>27.672327672327672</v>
      </c>
      <c r="D18" s="76">
        <v>35.464535464535466</v>
      </c>
      <c r="E18" s="76">
        <v>20.17982017982018</v>
      </c>
      <c r="F18" s="76">
        <v>6.8931068931068928</v>
      </c>
      <c r="G18" s="74" t="s">
        <v>253</v>
      </c>
      <c r="H18" s="76">
        <v>11.122448979591837</v>
      </c>
      <c r="I18" s="76">
        <v>26.73469387755102</v>
      </c>
      <c r="J18" s="76">
        <v>34.795918367346943</v>
      </c>
      <c r="K18" s="76">
        <v>20</v>
      </c>
      <c r="L18" s="76">
        <v>7.3469387755102051</v>
      </c>
    </row>
    <row r="19" spans="1:12" ht="13.5" x14ac:dyDescent="0.15">
      <c r="A19" s="74" t="s">
        <v>254</v>
      </c>
      <c r="B19" s="76">
        <v>11.365807067812799</v>
      </c>
      <c r="C19" s="76">
        <v>22.731614135625598</v>
      </c>
      <c r="D19" s="76">
        <v>37.535816618911177</v>
      </c>
      <c r="E19" s="76">
        <v>22.158548233046801</v>
      </c>
      <c r="F19" s="76">
        <v>6.2082139446036289</v>
      </c>
      <c r="G19" s="74" t="s">
        <v>254</v>
      </c>
      <c r="H19" s="76">
        <v>9.4715852442671977</v>
      </c>
      <c r="I19" s="76">
        <v>22.432701894317049</v>
      </c>
      <c r="J19" s="76">
        <v>40.578265204386838</v>
      </c>
      <c r="K19" s="76">
        <v>21.635094715852443</v>
      </c>
      <c r="L19" s="76">
        <v>5.8823529411764701</v>
      </c>
    </row>
    <row r="20" spans="1:12" ht="13.5" x14ac:dyDescent="0.15">
      <c r="A20" s="74" t="s">
        <v>255</v>
      </c>
      <c r="B20" s="76">
        <v>11.0586011342155</v>
      </c>
      <c r="C20" s="76">
        <v>28.071833648393195</v>
      </c>
      <c r="D20" s="76">
        <v>33.931947069943291</v>
      </c>
      <c r="E20" s="76">
        <v>20.51039697542533</v>
      </c>
      <c r="F20" s="76">
        <v>6.4272211720226844</v>
      </c>
      <c r="G20" s="74" t="s">
        <v>255</v>
      </c>
      <c r="H20" s="76">
        <v>13.73134328358209</v>
      </c>
      <c r="I20" s="76">
        <v>29.253731343283583</v>
      </c>
      <c r="J20" s="76">
        <v>35.323383084577117</v>
      </c>
      <c r="K20" s="76">
        <v>16.915422885572141</v>
      </c>
      <c r="L20" s="76">
        <v>4.7761194029850751</v>
      </c>
    </row>
    <row r="21" spans="1:12" ht="13.5" x14ac:dyDescent="0.15">
      <c r="A21" s="74" t="s">
        <v>256</v>
      </c>
      <c r="B21" s="76">
        <v>12.657004830917876</v>
      </c>
      <c r="C21" s="76">
        <v>28.115942028985508</v>
      </c>
      <c r="D21" s="76">
        <v>31.304347826086961</v>
      </c>
      <c r="E21" s="76">
        <v>18.937198067632853</v>
      </c>
      <c r="F21" s="76">
        <v>8.9855072463768124</v>
      </c>
      <c r="G21" s="74" t="s">
        <v>256</v>
      </c>
      <c r="H21" s="76">
        <v>12.622309197651663</v>
      </c>
      <c r="I21" s="76">
        <v>30.430528375733857</v>
      </c>
      <c r="J21" s="76">
        <v>31.115459882583167</v>
      </c>
      <c r="K21" s="76">
        <v>19.471624266144811</v>
      </c>
      <c r="L21" s="76">
        <v>6.3600782778864966</v>
      </c>
    </row>
    <row r="22" spans="1:12" ht="13.5" x14ac:dyDescent="0.15">
      <c r="A22" s="74" t="s">
        <v>257</v>
      </c>
      <c r="B22" s="76">
        <v>12.36816874400767</v>
      </c>
      <c r="C22" s="76">
        <v>22.818791946308725</v>
      </c>
      <c r="D22" s="76">
        <v>34.995206136145733</v>
      </c>
      <c r="E22" s="76">
        <v>21.380632790028763</v>
      </c>
      <c r="F22" s="76">
        <v>8.4372003835091078</v>
      </c>
      <c r="G22" s="74" t="s">
        <v>257</v>
      </c>
      <c r="H22" s="76">
        <v>14.599236641221374</v>
      </c>
      <c r="I22" s="76">
        <v>28.33969465648855</v>
      </c>
      <c r="J22" s="76">
        <v>33.301526717557252</v>
      </c>
      <c r="K22" s="76">
        <v>18.702290076335878</v>
      </c>
      <c r="L22" s="76">
        <v>5.0572519083969469</v>
      </c>
    </row>
    <row r="23" spans="1:12" ht="13.5" x14ac:dyDescent="0.15">
      <c r="A23" s="74" t="s">
        <v>258</v>
      </c>
      <c r="B23" s="76">
        <v>13.006597549481622</v>
      </c>
      <c r="C23" s="76">
        <v>33.647502356267672</v>
      </c>
      <c r="D23" s="76">
        <v>29.688972667294998</v>
      </c>
      <c r="E23" s="76">
        <v>18.944392082940624</v>
      </c>
      <c r="F23" s="76">
        <v>4.7125353440150803</v>
      </c>
      <c r="G23" s="74" t="s">
        <v>258</v>
      </c>
      <c r="H23" s="76">
        <v>14.231136580706782</v>
      </c>
      <c r="I23" s="76">
        <v>32.091690544412607</v>
      </c>
      <c r="J23" s="76">
        <v>30.085959885386821</v>
      </c>
      <c r="K23" s="76">
        <v>19.675262655205348</v>
      </c>
      <c r="L23" s="76">
        <v>3.9159503342884436</v>
      </c>
    </row>
    <row r="24" spans="1:12" ht="13.5" x14ac:dyDescent="0.15">
      <c r="A24" s="77" t="s">
        <v>259</v>
      </c>
      <c r="B24" s="78">
        <v>5.6845476381104882</v>
      </c>
      <c r="C24" s="78">
        <v>25.220176140912731</v>
      </c>
      <c r="D24" s="78">
        <v>35.548438751000802</v>
      </c>
      <c r="E24" s="78">
        <v>28.983186549239392</v>
      </c>
      <c r="F24" s="78">
        <v>4.5636509207365892</v>
      </c>
      <c r="G24" s="77" t="s">
        <v>259</v>
      </c>
      <c r="H24" s="78">
        <v>28.39903459372486</v>
      </c>
      <c r="I24" s="78">
        <v>32.019308125502818</v>
      </c>
      <c r="J24" s="78">
        <v>27.916331456154463</v>
      </c>
      <c r="K24" s="78">
        <v>11.263073209975865</v>
      </c>
      <c r="L24" s="78">
        <v>0.40225261464199519</v>
      </c>
    </row>
    <row r="25" spans="1:12" ht="13.5" x14ac:dyDescent="0.15">
      <c r="A25" s="77" t="s">
        <v>260</v>
      </c>
      <c r="B25" s="78">
        <v>12.335143522110164</v>
      </c>
      <c r="C25" s="78">
        <v>30.178432893716057</v>
      </c>
      <c r="D25" s="78">
        <v>35.221101629169901</v>
      </c>
      <c r="E25" s="78">
        <v>18.463925523661754</v>
      </c>
      <c r="F25" s="78">
        <v>3.801396431342126</v>
      </c>
      <c r="G25" s="77" t="s">
        <v>260</v>
      </c>
      <c r="H25" s="78">
        <v>31.210691823899374</v>
      </c>
      <c r="I25" s="78">
        <v>29.009433962264154</v>
      </c>
      <c r="J25" s="78">
        <v>25.943396226415093</v>
      </c>
      <c r="K25" s="78">
        <v>12.264150943396226</v>
      </c>
      <c r="L25" s="78">
        <v>1.5723270440251573</v>
      </c>
    </row>
    <row r="26" spans="1:12" ht="13.5" x14ac:dyDescent="0.15">
      <c r="A26" s="77" t="s">
        <v>261</v>
      </c>
      <c r="B26" s="78">
        <v>23.834988540870896</v>
      </c>
      <c r="C26" s="78">
        <v>29.335370511841102</v>
      </c>
      <c r="D26" s="78">
        <v>29.106187929717343</v>
      </c>
      <c r="E26" s="78">
        <v>15.20244461420932</v>
      </c>
      <c r="F26" s="78">
        <v>2.5210084033613445</v>
      </c>
      <c r="G26" s="77" t="s">
        <v>261</v>
      </c>
      <c r="H26" s="78">
        <v>33.796296296296298</v>
      </c>
      <c r="I26" s="78">
        <v>29.089506172839506</v>
      </c>
      <c r="J26" s="78">
        <v>24.459876543209877</v>
      </c>
      <c r="K26" s="78">
        <v>10.339506172839506</v>
      </c>
      <c r="L26" s="78">
        <v>2.3148148148148149</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9"/>
  </sheetPr>
  <dimension ref="A1:U12"/>
  <sheetViews>
    <sheetView workbookViewId="0">
      <selection activeCell="G14" sqref="G14"/>
    </sheetView>
  </sheetViews>
  <sheetFormatPr defaultColWidth="9.140625" defaultRowHeight="13.5" x14ac:dyDescent="0.15"/>
  <cols>
    <col min="1" max="16384" width="9.140625" style="49"/>
  </cols>
  <sheetData>
    <row r="1" spans="1:21" x14ac:dyDescent="0.15">
      <c r="A1" s="46" t="s">
        <v>105</v>
      </c>
      <c r="B1" s="46" t="s">
        <v>106</v>
      </c>
      <c r="C1" s="47" t="s">
        <v>0</v>
      </c>
      <c r="D1" s="47" t="s">
        <v>107</v>
      </c>
      <c r="E1" s="47" t="s">
        <v>2</v>
      </c>
      <c r="F1" s="47" t="s">
        <v>3</v>
      </c>
      <c r="G1" s="47" t="s">
        <v>109</v>
      </c>
      <c r="H1" s="47" t="s">
        <v>108</v>
      </c>
      <c r="I1" s="47" t="s">
        <v>4</v>
      </c>
      <c r="J1" s="47" t="s">
        <v>5</v>
      </c>
      <c r="K1" s="47" t="s">
        <v>110</v>
      </c>
      <c r="L1" s="47"/>
      <c r="M1" s="48" t="s">
        <v>0</v>
      </c>
      <c r="N1" s="48" t="s">
        <v>107</v>
      </c>
      <c r="O1" s="48" t="s">
        <v>2</v>
      </c>
      <c r="P1" s="48" t="s">
        <v>3</v>
      </c>
      <c r="Q1" s="48" t="s">
        <v>109</v>
      </c>
      <c r="R1" s="48" t="s">
        <v>108</v>
      </c>
      <c r="S1" s="48" t="s">
        <v>4</v>
      </c>
      <c r="T1" s="48" t="s">
        <v>5</v>
      </c>
      <c r="U1" s="48" t="s">
        <v>110</v>
      </c>
    </row>
    <row r="2" spans="1:21" x14ac:dyDescent="0.15">
      <c r="A2" s="50">
        <v>1</v>
      </c>
      <c r="B2" s="50">
        <v>1</v>
      </c>
      <c r="C2" s="47">
        <v>24.293736501079913</v>
      </c>
      <c r="D2" s="47">
        <v>23.809315866084425</v>
      </c>
      <c r="E2" s="47">
        <v>41.718934911242606</v>
      </c>
      <c r="F2" s="47">
        <v>50.182771535580521</v>
      </c>
      <c r="G2" s="47">
        <v>423.7704081632653</v>
      </c>
      <c r="H2" s="47">
        <v>67.811080835604002</v>
      </c>
      <c r="I2" s="47">
        <v>8.4118906942392968</v>
      </c>
      <c r="J2" s="47">
        <v>187.07487027427723</v>
      </c>
      <c r="K2" s="47">
        <v>18.383308714918758</v>
      </c>
      <c r="L2" s="47"/>
      <c r="M2" s="51">
        <v>6.2251324018394874</v>
      </c>
      <c r="N2" s="51">
        <v>5.5105038252896374</v>
      </c>
      <c r="O2" s="52">
        <v>10.139996921933042</v>
      </c>
      <c r="P2" s="51">
        <v>6.7330443237851698</v>
      </c>
      <c r="Q2" s="51">
        <v>59.955425401935919</v>
      </c>
      <c r="R2" s="51">
        <v>24.9521852716497</v>
      </c>
      <c r="S2" s="51">
        <v>0.78694942734547546</v>
      </c>
      <c r="T2" s="51">
        <v>25.838884478910153</v>
      </c>
      <c r="U2" s="51">
        <v>5.3618552828864443</v>
      </c>
    </row>
    <row r="3" spans="1:21" x14ac:dyDescent="0.15">
      <c r="A3" s="50">
        <v>1</v>
      </c>
      <c r="B3" s="50">
        <v>2</v>
      </c>
      <c r="C3" s="47">
        <v>21.452329749103942</v>
      </c>
      <c r="D3" s="47">
        <v>20.10117302052786</v>
      </c>
      <c r="E3" s="47">
        <v>44.64549483013294</v>
      </c>
      <c r="F3" s="47">
        <v>45.774385703648548</v>
      </c>
      <c r="G3" s="47">
        <v>313.36453201970443</v>
      </c>
      <c r="H3" s="47">
        <v>47.392694063926939</v>
      </c>
      <c r="I3" s="47">
        <v>9.0743272727272739</v>
      </c>
      <c r="J3" s="47">
        <v>166.43365455893255</v>
      </c>
      <c r="K3" s="47">
        <v>11.428150331613853</v>
      </c>
      <c r="L3" s="47"/>
      <c r="M3" s="51">
        <v>4.5334386447493538</v>
      </c>
      <c r="N3" s="51">
        <v>5.4145830453305868</v>
      </c>
      <c r="O3" s="52">
        <v>10.37628477226505</v>
      </c>
      <c r="P3" s="51">
        <v>6.3014581420099525</v>
      </c>
      <c r="Q3" s="51">
        <v>42.990382193445122</v>
      </c>
      <c r="R3" s="51">
        <v>19.266037540605151</v>
      </c>
      <c r="S3" s="51">
        <v>0.7719253951435936</v>
      </c>
      <c r="T3" s="51">
        <v>22.661345539573816</v>
      </c>
      <c r="U3" s="51">
        <v>3.9206966015863194</v>
      </c>
    </row>
    <row r="4" spans="1:21" x14ac:dyDescent="0.15">
      <c r="A4" s="50">
        <v>2</v>
      </c>
      <c r="B4" s="50">
        <v>1</v>
      </c>
      <c r="C4" s="47">
        <v>29.463902787705504</v>
      </c>
      <c r="D4" s="47">
        <v>26.720492396813903</v>
      </c>
      <c r="E4" s="47">
        <v>45.208181154127097</v>
      </c>
      <c r="F4" s="47">
        <v>53.430882352941175</v>
      </c>
      <c r="G4" s="47">
        <v>390.05472636815921</v>
      </c>
      <c r="H4" s="47">
        <v>83.117117117117118</v>
      </c>
      <c r="I4" s="47">
        <v>7.8233651726671649</v>
      </c>
      <c r="J4" s="47">
        <v>203.19955817378496</v>
      </c>
      <c r="K4" s="47">
        <v>21.360989810771471</v>
      </c>
      <c r="L4" s="47"/>
      <c r="M4" s="51">
        <v>7.3210617390001023</v>
      </c>
      <c r="N4" s="51">
        <v>5.656348880322045</v>
      </c>
      <c r="O4" s="52">
        <v>10.490446376753162</v>
      </c>
      <c r="P4" s="51">
        <v>7.2032156451132732</v>
      </c>
      <c r="Q4" s="51">
        <v>52.536907725582083</v>
      </c>
      <c r="R4" s="51">
        <v>24.865277661033709</v>
      </c>
      <c r="S4" s="51">
        <v>0.69422882919550599</v>
      </c>
      <c r="T4" s="51">
        <v>25.139066705489835</v>
      </c>
      <c r="U4" s="51">
        <v>6.2967956251441253</v>
      </c>
    </row>
    <row r="5" spans="1:21" x14ac:dyDescent="0.15">
      <c r="A5" s="50">
        <v>2</v>
      </c>
      <c r="B5" s="50">
        <v>2</v>
      </c>
      <c r="C5" s="47">
        <v>23.579928315412186</v>
      </c>
      <c r="D5" s="47">
        <v>22.067245119305856</v>
      </c>
      <c r="E5" s="47">
        <v>46.464364437913297</v>
      </c>
      <c r="F5" s="47">
        <v>47.047829286239882</v>
      </c>
      <c r="G5" s="47">
        <v>298.11508951406648</v>
      </c>
      <c r="H5" s="47">
        <v>54.167718665464385</v>
      </c>
      <c r="I5" s="47">
        <v>8.7954380883417898</v>
      </c>
      <c r="J5" s="47">
        <v>172.37740029542098</v>
      </c>
      <c r="K5" s="47">
        <v>13.140117994100295</v>
      </c>
      <c r="L5" s="47"/>
      <c r="M5" s="51">
        <v>4.6620232238858872</v>
      </c>
      <c r="N5" s="51">
        <v>5.5153217846082754</v>
      </c>
      <c r="O5" s="52">
        <v>10.09755800688372</v>
      </c>
      <c r="P5" s="51">
        <v>6.6241342055985655</v>
      </c>
      <c r="Q5" s="51">
        <v>41.838757058922788</v>
      </c>
      <c r="R5" s="51">
        <v>20.522260616258773</v>
      </c>
      <c r="S5" s="51">
        <v>0.7867845311895999</v>
      </c>
      <c r="T5" s="51">
        <v>24.020657352311009</v>
      </c>
      <c r="U5" s="51">
        <v>4.4219661003573032</v>
      </c>
    </row>
    <row r="6" spans="1:21" x14ac:dyDescent="0.15">
      <c r="A6" s="50">
        <v>3</v>
      </c>
      <c r="B6" s="50">
        <v>1</v>
      </c>
      <c r="C6" s="47">
        <v>34.410164638511098</v>
      </c>
      <c r="D6" s="47">
        <v>29.017253774263121</v>
      </c>
      <c r="E6" s="47">
        <v>48.989766081871345</v>
      </c>
      <c r="F6" s="47">
        <v>56.565345080763585</v>
      </c>
      <c r="G6" s="47">
        <v>377.89638554216867</v>
      </c>
      <c r="H6" s="47">
        <v>90.59761686526123</v>
      </c>
      <c r="I6" s="47">
        <v>7.4690595836324558</v>
      </c>
      <c r="J6" s="47">
        <v>216.97498160412067</v>
      </c>
      <c r="K6" s="47">
        <v>23.957725947521865</v>
      </c>
      <c r="L6" s="47"/>
      <c r="M6" s="51">
        <v>7.4257535898308822</v>
      </c>
      <c r="N6" s="51">
        <v>5.6873952458954564</v>
      </c>
      <c r="O6" s="52">
        <v>11.239621132103629</v>
      </c>
      <c r="P6" s="51">
        <v>7.1527207325529254</v>
      </c>
      <c r="Q6" s="51">
        <v>53.576991974444994</v>
      </c>
      <c r="R6" s="51">
        <v>24.310422761974266</v>
      </c>
      <c r="S6" s="51">
        <v>0.61804548481771315</v>
      </c>
      <c r="T6" s="51">
        <v>23.999925585527386</v>
      </c>
      <c r="U6" s="51">
        <v>6.5650283663312505</v>
      </c>
    </row>
    <row r="7" spans="1:21" x14ac:dyDescent="0.15">
      <c r="A7" s="50">
        <v>3</v>
      </c>
      <c r="B7" s="50">
        <v>2</v>
      </c>
      <c r="C7" s="47">
        <v>25.288268955650931</v>
      </c>
      <c r="D7" s="47">
        <v>23.921299638989169</v>
      </c>
      <c r="E7" s="47">
        <v>49.791788856304983</v>
      </c>
      <c r="F7" s="47">
        <v>48.800147492625371</v>
      </c>
      <c r="G7" s="47">
        <v>294.52699228791772</v>
      </c>
      <c r="H7" s="47">
        <v>56.058558558558559</v>
      </c>
      <c r="I7" s="47">
        <v>8.6589337175792451</v>
      </c>
      <c r="J7" s="47">
        <v>176.79239766081872</v>
      </c>
      <c r="K7" s="47">
        <v>14.380116959064328</v>
      </c>
      <c r="L7" s="47"/>
      <c r="M7" s="51">
        <v>4.5824060231776285</v>
      </c>
      <c r="N7" s="51">
        <v>5.7976737948167942</v>
      </c>
      <c r="O7" s="52">
        <v>10.051403760702691</v>
      </c>
      <c r="P7" s="51">
        <v>6.3494102913845998</v>
      </c>
      <c r="Q7" s="51">
        <v>42.162149151638353</v>
      </c>
      <c r="R7" s="51">
        <v>19.526292502988312</v>
      </c>
      <c r="S7" s="51">
        <v>0.740729400408914</v>
      </c>
      <c r="T7" s="51">
        <v>23.326991454351585</v>
      </c>
      <c r="U7" s="51">
        <v>4.6084699209080338</v>
      </c>
    </row>
    <row r="8" spans="1:21" x14ac:dyDescent="0.15">
      <c r="C8" s="53"/>
      <c r="D8" s="53"/>
      <c r="E8" s="53"/>
      <c r="F8" s="53"/>
      <c r="G8" s="53"/>
      <c r="H8" s="53"/>
      <c r="I8" s="53"/>
      <c r="J8" s="53"/>
      <c r="K8" s="53"/>
      <c r="L8" s="53"/>
      <c r="M8" s="53"/>
    </row>
    <row r="9" spans="1:21" x14ac:dyDescent="0.15">
      <c r="A9" s="49" t="s">
        <v>238</v>
      </c>
      <c r="C9" s="49" t="s">
        <v>237</v>
      </c>
      <c r="F9" s="49" t="s">
        <v>269</v>
      </c>
      <c r="I9" s="49" t="s">
        <v>270</v>
      </c>
    </row>
    <row r="11" spans="1:21" x14ac:dyDescent="0.15">
      <c r="A11" s="49" t="s">
        <v>111</v>
      </c>
    </row>
    <row r="12" spans="1:21" x14ac:dyDescent="0.15">
      <c r="C12"/>
      <c r="D12"/>
      <c r="E12"/>
      <c r="F12"/>
      <c r="G12"/>
      <c r="H12"/>
      <c r="I12"/>
      <c r="J12"/>
      <c r="K12"/>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tabColor rgb="FF0070C0"/>
    <pageSetUpPr fitToPage="1"/>
  </sheetPr>
  <dimension ref="A1:M71"/>
  <sheetViews>
    <sheetView showGridLines="0" zoomScale="85" zoomScaleNormal="85" workbookViewId="0">
      <selection activeCell="N2" sqref="N2"/>
    </sheetView>
  </sheetViews>
  <sheetFormatPr defaultColWidth="9.140625" defaultRowHeight="13.5" x14ac:dyDescent="0.15"/>
  <cols>
    <col min="1" max="1" width="9.140625" style="28"/>
    <col min="2" max="3" width="7.28515625" style="28" customWidth="1"/>
    <col min="4" max="6" width="11.5703125" style="28" customWidth="1"/>
    <col min="7" max="8" width="4.28515625" style="28" customWidth="1"/>
    <col min="9" max="10" width="7.28515625" style="28" customWidth="1"/>
    <col min="11" max="13" width="11.5703125" style="28" customWidth="1"/>
    <col min="14" max="16384" width="9.140625" style="28"/>
  </cols>
  <sheetData>
    <row r="1" spans="1:13" ht="21.75" thickBot="1" x14ac:dyDescent="0.2">
      <c r="B1" s="254" t="s">
        <v>97</v>
      </c>
      <c r="C1" s="255"/>
      <c r="D1" s="255"/>
      <c r="E1" s="255"/>
      <c r="F1" s="255"/>
      <c r="G1" s="255"/>
      <c r="H1" s="255"/>
      <c r="I1" s="255"/>
      <c r="J1" s="255"/>
      <c r="K1" s="255"/>
      <c r="L1" s="255"/>
      <c r="M1" s="256"/>
    </row>
    <row r="2" spans="1:13" ht="21" customHeight="1" thickBot="1" x14ac:dyDescent="0.2">
      <c r="I2" s="257" t="str">
        <f>"【全国】＝スポーツ庁 体力・運動能力調査  "&amp;全国値!$F$9&amp;"平均値"</f>
        <v>【全国】＝スポーツ庁 体力・運動能力調査  2024年度平均値</v>
      </c>
      <c r="J2" s="257"/>
      <c r="K2" s="257"/>
      <c r="L2" s="257"/>
      <c r="M2" s="257"/>
    </row>
    <row r="3" spans="1:13" ht="36.75" customHeight="1" thickBot="1" x14ac:dyDescent="0.2">
      <c r="A3" s="65">
        <v>1</v>
      </c>
      <c r="B3" s="258" t="s">
        <v>243</v>
      </c>
      <c r="C3" s="259"/>
      <c r="D3" s="40" t="s">
        <v>96</v>
      </c>
      <c r="E3" s="41" t="s">
        <v>95</v>
      </c>
      <c r="F3" s="42" t="s">
        <v>104</v>
      </c>
      <c r="H3" s="65">
        <v>2</v>
      </c>
      <c r="I3" s="260" t="s">
        <v>244</v>
      </c>
      <c r="J3" s="261"/>
      <c r="K3" s="40" t="s">
        <v>96</v>
      </c>
      <c r="L3" s="41" t="s">
        <v>95</v>
      </c>
      <c r="M3" s="42" t="s">
        <v>104</v>
      </c>
    </row>
    <row r="4" spans="1:13" x14ac:dyDescent="0.15">
      <c r="A4" s="65"/>
      <c r="B4" s="61">
        <v>1</v>
      </c>
      <c r="C4" s="64">
        <v>1</v>
      </c>
      <c r="D4" s="31"/>
      <c r="E4" s="31"/>
      <c r="F4" s="32"/>
      <c r="H4" s="65"/>
      <c r="I4" s="61">
        <v>1</v>
      </c>
      <c r="J4" s="64">
        <v>1</v>
      </c>
      <c r="K4" s="31"/>
      <c r="L4" s="31"/>
      <c r="M4" s="32"/>
    </row>
    <row r="5" spans="1:13" x14ac:dyDescent="0.15">
      <c r="A5" s="65"/>
      <c r="B5" s="62">
        <v>1</v>
      </c>
      <c r="C5" s="59">
        <v>2</v>
      </c>
      <c r="D5" s="37"/>
      <c r="E5" s="37"/>
      <c r="F5" s="38"/>
      <c r="H5" s="65"/>
      <c r="I5" s="62">
        <v>1</v>
      </c>
      <c r="J5" s="59">
        <v>2</v>
      </c>
      <c r="K5" s="37"/>
      <c r="L5" s="37"/>
      <c r="M5" s="38"/>
    </row>
    <row r="6" spans="1:13" x14ac:dyDescent="0.15">
      <c r="A6" s="65"/>
      <c r="B6" s="62">
        <v>2</v>
      </c>
      <c r="C6" s="59">
        <v>1</v>
      </c>
      <c r="D6" s="37"/>
      <c r="E6" s="37"/>
      <c r="F6" s="38"/>
      <c r="H6" s="65"/>
      <c r="I6" s="62">
        <v>2</v>
      </c>
      <c r="J6" s="59">
        <v>1</v>
      </c>
      <c r="K6" s="37"/>
      <c r="L6" s="37"/>
      <c r="M6" s="38"/>
    </row>
    <row r="7" spans="1:13" x14ac:dyDescent="0.15">
      <c r="A7" s="65"/>
      <c r="B7" s="62">
        <v>2</v>
      </c>
      <c r="C7" s="59">
        <v>2</v>
      </c>
      <c r="D7" s="37"/>
      <c r="E7" s="37"/>
      <c r="F7" s="38"/>
      <c r="H7" s="65"/>
      <c r="I7" s="62">
        <v>2</v>
      </c>
      <c r="J7" s="59">
        <v>2</v>
      </c>
      <c r="K7" s="37"/>
      <c r="L7" s="37"/>
      <c r="M7" s="38"/>
    </row>
    <row r="8" spans="1:13" x14ac:dyDescent="0.15">
      <c r="A8" s="65"/>
      <c r="B8" s="62">
        <v>3</v>
      </c>
      <c r="C8" s="59">
        <v>1</v>
      </c>
      <c r="D8" s="37"/>
      <c r="E8" s="37"/>
      <c r="F8" s="38"/>
      <c r="H8" s="65"/>
      <c r="I8" s="62">
        <v>3</v>
      </c>
      <c r="J8" s="59">
        <v>1</v>
      </c>
      <c r="K8" s="37"/>
      <c r="L8" s="37"/>
      <c r="M8" s="38"/>
    </row>
    <row r="9" spans="1:13" ht="14.25" thickBot="1" x14ac:dyDescent="0.2">
      <c r="A9" s="65"/>
      <c r="B9" s="63">
        <v>3</v>
      </c>
      <c r="C9" s="60">
        <v>2</v>
      </c>
      <c r="D9" s="29"/>
      <c r="E9" s="29"/>
      <c r="F9" s="30"/>
      <c r="H9" s="65"/>
      <c r="I9" s="63">
        <v>3</v>
      </c>
      <c r="J9" s="60">
        <v>2</v>
      </c>
      <c r="K9" s="29"/>
      <c r="L9" s="29"/>
      <c r="M9" s="30"/>
    </row>
    <row r="10" spans="1:13" s="99" customFormat="1" x14ac:dyDescent="0.15">
      <c r="A10" s="101"/>
      <c r="B10" s="96">
        <v>4</v>
      </c>
      <c r="C10" s="97">
        <v>1</v>
      </c>
      <c r="D10" s="98"/>
      <c r="E10" s="98"/>
      <c r="F10" s="98"/>
      <c r="H10" s="101"/>
      <c r="I10" s="96">
        <v>4</v>
      </c>
      <c r="J10" s="97">
        <v>1</v>
      </c>
      <c r="K10" s="98"/>
      <c r="L10" s="98"/>
      <c r="M10" s="98"/>
    </row>
    <row r="11" spans="1:13" s="99" customFormat="1" x14ac:dyDescent="0.15">
      <c r="A11" s="101"/>
      <c r="B11" s="96">
        <v>4</v>
      </c>
      <c r="C11" s="97">
        <v>2</v>
      </c>
      <c r="D11" s="98"/>
      <c r="E11" s="98"/>
      <c r="F11" s="98"/>
      <c r="H11" s="101"/>
      <c r="I11" s="96">
        <v>4</v>
      </c>
      <c r="J11" s="97">
        <v>2</v>
      </c>
      <c r="K11" s="98"/>
      <c r="L11" s="98"/>
      <c r="M11" s="98"/>
    </row>
    <row r="12" spans="1:13" s="99" customFormat="1" x14ac:dyDescent="0.15">
      <c r="A12" s="101"/>
      <c r="B12" s="96">
        <v>5</v>
      </c>
      <c r="C12" s="97">
        <v>1</v>
      </c>
      <c r="D12" s="98"/>
      <c r="E12" s="98"/>
      <c r="F12" s="98"/>
      <c r="H12" s="101"/>
      <c r="I12" s="96">
        <v>5</v>
      </c>
      <c r="J12" s="97">
        <v>1</v>
      </c>
      <c r="K12" s="98"/>
      <c r="L12" s="98"/>
      <c r="M12" s="98"/>
    </row>
    <row r="13" spans="1:13" s="99" customFormat="1" x14ac:dyDescent="0.15">
      <c r="A13" s="101"/>
      <c r="B13" s="96">
        <v>5</v>
      </c>
      <c r="C13" s="97">
        <v>2</v>
      </c>
      <c r="D13" s="98"/>
      <c r="E13" s="98"/>
      <c r="F13" s="98"/>
      <c r="H13" s="101"/>
      <c r="I13" s="96">
        <v>5</v>
      </c>
      <c r="J13" s="97">
        <v>2</v>
      </c>
      <c r="K13" s="98"/>
      <c r="L13" s="98"/>
      <c r="M13" s="98"/>
    </row>
    <row r="14" spans="1:13" s="99" customFormat="1" x14ac:dyDescent="0.15">
      <c r="A14" s="101"/>
      <c r="B14" s="96">
        <v>6</v>
      </c>
      <c r="C14" s="97">
        <v>1</v>
      </c>
      <c r="D14" s="98"/>
      <c r="E14" s="98"/>
      <c r="F14" s="98"/>
      <c r="H14" s="101"/>
      <c r="I14" s="96">
        <v>6</v>
      </c>
      <c r="J14" s="97">
        <v>1</v>
      </c>
      <c r="K14" s="98"/>
      <c r="L14" s="98"/>
      <c r="M14" s="98"/>
    </row>
    <row r="15" spans="1:13" s="99" customFormat="1" x14ac:dyDescent="0.15">
      <c r="A15" s="101"/>
      <c r="B15" s="96">
        <v>6</v>
      </c>
      <c r="C15" s="97">
        <v>2</v>
      </c>
      <c r="D15" s="98"/>
      <c r="E15" s="98"/>
      <c r="F15" s="98"/>
      <c r="H15" s="101"/>
      <c r="I15" s="96">
        <v>6</v>
      </c>
      <c r="J15" s="97">
        <v>2</v>
      </c>
      <c r="K15" s="98"/>
      <c r="L15" s="98"/>
      <c r="M15" s="98"/>
    </row>
    <row r="16" spans="1:13" ht="14.25" thickBot="1" x14ac:dyDescent="0.2">
      <c r="A16" s="65"/>
      <c r="H16" s="65"/>
    </row>
    <row r="17" spans="1:13" ht="37.5" customHeight="1" thickBot="1" x14ac:dyDescent="0.2">
      <c r="A17" s="65">
        <v>3</v>
      </c>
      <c r="B17" s="260" t="s">
        <v>245</v>
      </c>
      <c r="C17" s="261"/>
      <c r="D17" s="40" t="s">
        <v>96</v>
      </c>
      <c r="E17" s="41" t="s">
        <v>95</v>
      </c>
      <c r="F17" s="42" t="s">
        <v>104</v>
      </c>
      <c r="H17" s="65">
        <v>4</v>
      </c>
      <c r="I17" s="260" t="s">
        <v>246</v>
      </c>
      <c r="J17" s="261"/>
      <c r="K17" s="40" t="s">
        <v>96</v>
      </c>
      <c r="L17" s="41" t="s">
        <v>95</v>
      </c>
      <c r="M17" s="42" t="s">
        <v>104</v>
      </c>
    </row>
    <row r="18" spans="1:13" x14ac:dyDescent="0.15">
      <c r="A18" s="65"/>
      <c r="B18" s="61">
        <v>1</v>
      </c>
      <c r="C18" s="64">
        <v>1</v>
      </c>
      <c r="D18" s="37"/>
      <c r="E18" s="37"/>
      <c r="F18" s="38"/>
      <c r="H18" s="65"/>
      <c r="I18" s="61">
        <v>1</v>
      </c>
      <c r="J18" s="64">
        <v>1</v>
      </c>
      <c r="K18" s="37"/>
      <c r="L18" s="37"/>
      <c r="M18" s="38"/>
    </row>
    <row r="19" spans="1:13" x14ac:dyDescent="0.15">
      <c r="A19" s="65"/>
      <c r="B19" s="62">
        <v>1</v>
      </c>
      <c r="C19" s="59">
        <v>2</v>
      </c>
      <c r="D19" s="37"/>
      <c r="E19" s="37"/>
      <c r="F19" s="38"/>
      <c r="H19" s="65"/>
      <c r="I19" s="62">
        <v>1</v>
      </c>
      <c r="J19" s="59">
        <v>2</v>
      </c>
      <c r="K19" s="37"/>
      <c r="L19" s="37"/>
      <c r="M19" s="38"/>
    </row>
    <row r="20" spans="1:13" x14ac:dyDescent="0.15">
      <c r="A20" s="65"/>
      <c r="B20" s="62">
        <v>2</v>
      </c>
      <c r="C20" s="59">
        <v>1</v>
      </c>
      <c r="D20" s="37"/>
      <c r="E20" s="37"/>
      <c r="F20" s="38"/>
      <c r="H20" s="65"/>
      <c r="I20" s="62">
        <v>2</v>
      </c>
      <c r="J20" s="59">
        <v>1</v>
      </c>
      <c r="K20" s="37"/>
      <c r="L20" s="37"/>
      <c r="M20" s="38"/>
    </row>
    <row r="21" spans="1:13" x14ac:dyDescent="0.15">
      <c r="A21" s="65"/>
      <c r="B21" s="62">
        <v>2</v>
      </c>
      <c r="C21" s="59">
        <v>2</v>
      </c>
      <c r="D21" s="37"/>
      <c r="E21" s="37"/>
      <c r="F21" s="38"/>
      <c r="H21" s="65"/>
      <c r="I21" s="62">
        <v>2</v>
      </c>
      <c r="J21" s="59">
        <v>2</v>
      </c>
      <c r="K21" s="37"/>
      <c r="L21" s="37"/>
      <c r="M21" s="38"/>
    </row>
    <row r="22" spans="1:13" x14ac:dyDescent="0.15">
      <c r="A22" s="65"/>
      <c r="B22" s="62">
        <v>3</v>
      </c>
      <c r="C22" s="59">
        <v>1</v>
      </c>
      <c r="D22" s="37"/>
      <c r="E22" s="37"/>
      <c r="F22" s="38"/>
      <c r="H22" s="65"/>
      <c r="I22" s="62">
        <v>3</v>
      </c>
      <c r="J22" s="59">
        <v>1</v>
      </c>
      <c r="K22" s="37"/>
      <c r="L22" s="37"/>
      <c r="M22" s="38"/>
    </row>
    <row r="23" spans="1:13" ht="14.25" thickBot="1" x14ac:dyDescent="0.2">
      <c r="A23" s="65"/>
      <c r="B23" s="63">
        <v>3</v>
      </c>
      <c r="C23" s="60">
        <v>2</v>
      </c>
      <c r="D23" s="29"/>
      <c r="E23" s="29"/>
      <c r="F23" s="30"/>
      <c r="H23" s="65"/>
      <c r="I23" s="63">
        <v>3</v>
      </c>
      <c r="J23" s="60">
        <v>2</v>
      </c>
      <c r="K23" s="29"/>
      <c r="L23" s="29"/>
      <c r="M23" s="30"/>
    </row>
    <row r="24" spans="1:13" s="99" customFormat="1" x14ac:dyDescent="0.15">
      <c r="A24" s="101"/>
      <c r="B24" s="96">
        <v>4</v>
      </c>
      <c r="C24" s="97">
        <v>1</v>
      </c>
      <c r="D24" s="98"/>
      <c r="E24" s="98"/>
      <c r="F24" s="98"/>
      <c r="H24" s="101"/>
      <c r="I24" s="96">
        <v>4</v>
      </c>
      <c r="J24" s="97">
        <v>1</v>
      </c>
      <c r="K24" s="98"/>
      <c r="L24" s="98"/>
      <c r="M24" s="98"/>
    </row>
    <row r="25" spans="1:13" s="99" customFormat="1" x14ac:dyDescent="0.15">
      <c r="A25" s="101"/>
      <c r="B25" s="96">
        <v>4</v>
      </c>
      <c r="C25" s="97">
        <v>2</v>
      </c>
      <c r="D25" s="98"/>
      <c r="E25" s="98"/>
      <c r="F25" s="98"/>
      <c r="H25" s="101"/>
      <c r="I25" s="96">
        <v>4</v>
      </c>
      <c r="J25" s="97">
        <v>2</v>
      </c>
      <c r="K25" s="98"/>
      <c r="L25" s="98"/>
      <c r="M25" s="98"/>
    </row>
    <row r="26" spans="1:13" s="99" customFormat="1" x14ac:dyDescent="0.15">
      <c r="A26" s="101"/>
      <c r="B26" s="96">
        <v>5</v>
      </c>
      <c r="C26" s="97">
        <v>1</v>
      </c>
      <c r="D26" s="98"/>
      <c r="E26" s="98"/>
      <c r="F26" s="98"/>
      <c r="H26" s="101"/>
      <c r="I26" s="96">
        <v>5</v>
      </c>
      <c r="J26" s="97">
        <v>1</v>
      </c>
      <c r="K26" s="98"/>
      <c r="L26" s="98"/>
      <c r="M26" s="98"/>
    </row>
    <row r="27" spans="1:13" s="99" customFormat="1" x14ac:dyDescent="0.15">
      <c r="A27" s="101"/>
      <c r="B27" s="96">
        <v>5</v>
      </c>
      <c r="C27" s="97">
        <v>2</v>
      </c>
      <c r="D27" s="98"/>
      <c r="E27" s="98"/>
      <c r="F27" s="98"/>
      <c r="H27" s="101"/>
      <c r="I27" s="96">
        <v>5</v>
      </c>
      <c r="J27" s="97">
        <v>2</v>
      </c>
      <c r="K27" s="98"/>
      <c r="L27" s="98"/>
      <c r="M27" s="98"/>
    </row>
    <row r="28" spans="1:13" s="99" customFormat="1" x14ac:dyDescent="0.15">
      <c r="A28" s="101"/>
      <c r="B28" s="96">
        <v>6</v>
      </c>
      <c r="C28" s="97">
        <v>1</v>
      </c>
      <c r="D28" s="98"/>
      <c r="E28" s="98"/>
      <c r="F28" s="98"/>
      <c r="H28" s="101"/>
      <c r="I28" s="96">
        <v>6</v>
      </c>
      <c r="J28" s="97">
        <v>1</v>
      </c>
      <c r="K28" s="98"/>
      <c r="L28" s="98"/>
      <c r="M28" s="98"/>
    </row>
    <row r="29" spans="1:13" s="99" customFormat="1" x14ac:dyDescent="0.15">
      <c r="A29" s="101"/>
      <c r="B29" s="96">
        <v>6</v>
      </c>
      <c r="C29" s="97">
        <v>2</v>
      </c>
      <c r="D29" s="98"/>
      <c r="E29" s="98"/>
      <c r="F29" s="98"/>
      <c r="H29" s="101"/>
      <c r="I29" s="96">
        <v>6</v>
      </c>
      <c r="J29" s="97">
        <v>2</v>
      </c>
      <c r="K29" s="98"/>
      <c r="L29" s="98"/>
      <c r="M29" s="98"/>
    </row>
    <row r="30" spans="1:13" ht="14.25" thickBot="1" x14ac:dyDescent="0.2">
      <c r="A30" s="65"/>
      <c r="H30" s="65"/>
    </row>
    <row r="31" spans="1:13" ht="38.25" customHeight="1" thickBot="1" x14ac:dyDescent="0.2">
      <c r="A31" s="65">
        <v>5</v>
      </c>
      <c r="B31" s="260" t="s">
        <v>247</v>
      </c>
      <c r="C31" s="261"/>
      <c r="D31" s="40" t="s">
        <v>96</v>
      </c>
      <c r="E31" s="41" t="s">
        <v>95</v>
      </c>
      <c r="F31" s="42" t="s">
        <v>104</v>
      </c>
      <c r="H31" s="65">
        <v>6</v>
      </c>
      <c r="I31" s="260" t="s">
        <v>248</v>
      </c>
      <c r="J31" s="262"/>
      <c r="K31" s="40" t="s">
        <v>96</v>
      </c>
      <c r="L31" s="41" t="s">
        <v>95</v>
      </c>
      <c r="M31" s="42" t="s">
        <v>104</v>
      </c>
    </row>
    <row r="32" spans="1:13" x14ac:dyDescent="0.15">
      <c r="A32" s="65"/>
      <c r="B32" s="61">
        <v>1</v>
      </c>
      <c r="C32" s="64">
        <v>1</v>
      </c>
      <c r="D32" s="37"/>
      <c r="E32" s="37"/>
      <c r="F32" s="38"/>
      <c r="H32" s="65"/>
      <c r="I32" s="61">
        <v>1</v>
      </c>
      <c r="J32" s="64">
        <v>1</v>
      </c>
      <c r="K32" s="37"/>
      <c r="L32" s="37"/>
      <c r="M32" s="38"/>
    </row>
    <row r="33" spans="1:13" x14ac:dyDescent="0.15">
      <c r="A33" s="65"/>
      <c r="B33" s="62">
        <v>1</v>
      </c>
      <c r="C33" s="59">
        <v>2</v>
      </c>
      <c r="D33" s="37"/>
      <c r="E33" s="37"/>
      <c r="F33" s="38"/>
      <c r="H33" s="65"/>
      <c r="I33" s="62">
        <v>1</v>
      </c>
      <c r="J33" s="59">
        <v>2</v>
      </c>
      <c r="K33" s="37"/>
      <c r="L33" s="37"/>
      <c r="M33" s="38"/>
    </row>
    <row r="34" spans="1:13" x14ac:dyDescent="0.15">
      <c r="A34" s="65"/>
      <c r="B34" s="62">
        <v>2</v>
      </c>
      <c r="C34" s="59">
        <v>1</v>
      </c>
      <c r="D34" s="37"/>
      <c r="E34" s="37"/>
      <c r="F34" s="38"/>
      <c r="H34" s="65"/>
      <c r="I34" s="62">
        <v>2</v>
      </c>
      <c r="J34" s="59">
        <v>1</v>
      </c>
      <c r="K34" s="37"/>
      <c r="L34" s="37"/>
      <c r="M34" s="38"/>
    </row>
    <row r="35" spans="1:13" x14ac:dyDescent="0.15">
      <c r="A35" s="65"/>
      <c r="B35" s="62">
        <v>2</v>
      </c>
      <c r="C35" s="59">
        <v>2</v>
      </c>
      <c r="D35" s="37"/>
      <c r="E35" s="37"/>
      <c r="F35" s="38"/>
      <c r="H35" s="65"/>
      <c r="I35" s="62">
        <v>2</v>
      </c>
      <c r="J35" s="59">
        <v>2</v>
      </c>
      <c r="K35" s="37"/>
      <c r="L35" s="37"/>
      <c r="M35" s="38"/>
    </row>
    <row r="36" spans="1:13" x14ac:dyDescent="0.15">
      <c r="A36" s="65"/>
      <c r="B36" s="62">
        <v>3</v>
      </c>
      <c r="C36" s="59">
        <v>1</v>
      </c>
      <c r="D36" s="37"/>
      <c r="E36" s="37"/>
      <c r="F36" s="38"/>
      <c r="H36" s="65"/>
      <c r="I36" s="62">
        <v>3</v>
      </c>
      <c r="J36" s="59">
        <v>1</v>
      </c>
      <c r="K36" s="37"/>
      <c r="L36" s="37"/>
      <c r="M36" s="38"/>
    </row>
    <row r="37" spans="1:13" ht="14.25" thickBot="1" x14ac:dyDescent="0.2">
      <c r="A37" s="65"/>
      <c r="B37" s="63">
        <v>3</v>
      </c>
      <c r="C37" s="60">
        <v>2</v>
      </c>
      <c r="D37" s="29"/>
      <c r="E37" s="29"/>
      <c r="F37" s="30"/>
      <c r="H37" s="65"/>
      <c r="I37" s="63">
        <v>3</v>
      </c>
      <c r="J37" s="60">
        <v>2</v>
      </c>
      <c r="K37" s="29"/>
      <c r="L37" s="29"/>
      <c r="M37" s="30"/>
    </row>
    <row r="38" spans="1:13" s="99" customFormat="1" x14ac:dyDescent="0.15">
      <c r="A38" s="101"/>
      <c r="B38" s="96">
        <v>4</v>
      </c>
      <c r="C38" s="97">
        <v>1</v>
      </c>
      <c r="D38" s="98"/>
      <c r="E38" s="98"/>
      <c r="F38" s="98"/>
      <c r="H38" s="101"/>
      <c r="I38" s="96">
        <v>4</v>
      </c>
      <c r="J38" s="97">
        <v>1</v>
      </c>
      <c r="K38" s="98"/>
      <c r="L38" s="98"/>
      <c r="M38" s="98"/>
    </row>
    <row r="39" spans="1:13" s="99" customFormat="1" x14ac:dyDescent="0.15">
      <c r="A39" s="101"/>
      <c r="B39" s="96">
        <v>4</v>
      </c>
      <c r="C39" s="97">
        <v>2</v>
      </c>
      <c r="D39" s="98"/>
      <c r="E39" s="98"/>
      <c r="F39" s="98"/>
      <c r="H39" s="101"/>
      <c r="I39" s="96">
        <v>4</v>
      </c>
      <c r="J39" s="97">
        <v>2</v>
      </c>
      <c r="K39" s="98"/>
      <c r="L39" s="98"/>
      <c r="M39" s="98"/>
    </row>
    <row r="40" spans="1:13" s="99" customFormat="1" x14ac:dyDescent="0.15">
      <c r="A40" s="101"/>
      <c r="B40" s="96">
        <v>5</v>
      </c>
      <c r="C40" s="97">
        <v>1</v>
      </c>
      <c r="D40" s="98"/>
      <c r="E40" s="98"/>
      <c r="F40" s="98"/>
      <c r="H40" s="101"/>
      <c r="I40" s="96">
        <v>5</v>
      </c>
      <c r="J40" s="97">
        <v>1</v>
      </c>
      <c r="K40" s="98"/>
      <c r="L40" s="98"/>
      <c r="M40" s="98"/>
    </row>
    <row r="41" spans="1:13" s="99" customFormat="1" x14ac:dyDescent="0.15">
      <c r="A41" s="101"/>
      <c r="B41" s="96">
        <v>5</v>
      </c>
      <c r="C41" s="97">
        <v>2</v>
      </c>
      <c r="D41" s="98"/>
      <c r="E41" s="98"/>
      <c r="F41" s="98"/>
      <c r="H41" s="101"/>
      <c r="I41" s="96">
        <v>5</v>
      </c>
      <c r="J41" s="97">
        <v>2</v>
      </c>
      <c r="K41" s="98"/>
      <c r="L41" s="98"/>
      <c r="M41" s="98"/>
    </row>
    <row r="42" spans="1:13" s="99" customFormat="1" x14ac:dyDescent="0.15">
      <c r="A42" s="101"/>
      <c r="B42" s="96">
        <v>6</v>
      </c>
      <c r="C42" s="97">
        <v>1</v>
      </c>
      <c r="D42" s="98"/>
      <c r="E42" s="98"/>
      <c r="F42" s="98"/>
      <c r="H42" s="101"/>
      <c r="I42" s="96">
        <v>6</v>
      </c>
      <c r="J42" s="97">
        <v>1</v>
      </c>
      <c r="K42" s="98"/>
      <c r="L42" s="98"/>
      <c r="M42" s="98"/>
    </row>
    <row r="43" spans="1:13" s="99" customFormat="1" x14ac:dyDescent="0.15">
      <c r="A43" s="101"/>
      <c r="B43" s="96">
        <v>6</v>
      </c>
      <c r="C43" s="97">
        <v>2</v>
      </c>
      <c r="D43" s="98"/>
      <c r="E43" s="98"/>
      <c r="F43" s="98"/>
      <c r="H43" s="101"/>
      <c r="I43" s="96">
        <v>6</v>
      </c>
      <c r="J43" s="97">
        <v>2</v>
      </c>
      <c r="K43" s="98"/>
      <c r="L43" s="98"/>
      <c r="M43" s="98"/>
    </row>
    <row r="44" spans="1:13" ht="14.25" thickBot="1" x14ac:dyDescent="0.2">
      <c r="A44" s="65"/>
      <c r="H44" s="65"/>
    </row>
    <row r="45" spans="1:13" ht="37.5" customHeight="1" thickBot="1" x14ac:dyDescent="0.2">
      <c r="A45" s="65">
        <v>7</v>
      </c>
      <c r="B45" s="260" t="s">
        <v>249</v>
      </c>
      <c r="C45" s="261"/>
      <c r="D45" s="40" t="s">
        <v>96</v>
      </c>
      <c r="E45" s="41" t="s">
        <v>95</v>
      </c>
      <c r="F45" s="42" t="s">
        <v>104</v>
      </c>
      <c r="H45" s="65">
        <v>8</v>
      </c>
      <c r="I45" s="260" t="s">
        <v>250</v>
      </c>
      <c r="J45" s="261"/>
      <c r="K45" s="40" t="s">
        <v>96</v>
      </c>
      <c r="L45" s="41" t="s">
        <v>95</v>
      </c>
      <c r="M45" s="42" t="s">
        <v>104</v>
      </c>
    </row>
    <row r="46" spans="1:13" x14ac:dyDescent="0.15">
      <c r="B46" s="61">
        <v>1</v>
      </c>
      <c r="C46" s="64">
        <v>1</v>
      </c>
      <c r="D46" s="37"/>
      <c r="E46" s="37"/>
      <c r="F46" s="38"/>
      <c r="I46" s="61">
        <v>1</v>
      </c>
      <c r="J46" s="64">
        <v>1</v>
      </c>
      <c r="K46" s="37"/>
      <c r="L46" s="37"/>
      <c r="M46" s="38"/>
    </row>
    <row r="47" spans="1:13" x14ac:dyDescent="0.15">
      <c r="B47" s="62">
        <v>1</v>
      </c>
      <c r="C47" s="59">
        <v>2</v>
      </c>
      <c r="D47" s="37"/>
      <c r="E47" s="37"/>
      <c r="F47" s="38"/>
      <c r="I47" s="62">
        <v>1</v>
      </c>
      <c r="J47" s="59">
        <v>2</v>
      </c>
      <c r="K47" s="37"/>
      <c r="L47" s="37"/>
      <c r="M47" s="38"/>
    </row>
    <row r="48" spans="1:13" x14ac:dyDescent="0.15">
      <c r="B48" s="62">
        <v>2</v>
      </c>
      <c r="C48" s="59">
        <v>1</v>
      </c>
      <c r="D48" s="37"/>
      <c r="E48" s="37"/>
      <c r="F48" s="38"/>
      <c r="I48" s="62">
        <v>2</v>
      </c>
      <c r="J48" s="59">
        <v>1</v>
      </c>
      <c r="K48" s="37"/>
      <c r="L48" s="37"/>
      <c r="M48" s="38"/>
    </row>
    <row r="49" spans="1:13" x14ac:dyDescent="0.15">
      <c r="B49" s="62">
        <v>2</v>
      </c>
      <c r="C49" s="59">
        <v>2</v>
      </c>
      <c r="D49" s="37"/>
      <c r="E49" s="37"/>
      <c r="F49" s="38"/>
      <c r="I49" s="62">
        <v>2</v>
      </c>
      <c r="J49" s="59">
        <v>2</v>
      </c>
      <c r="K49" s="37"/>
      <c r="L49" s="37"/>
      <c r="M49" s="38"/>
    </row>
    <row r="50" spans="1:13" x14ac:dyDescent="0.15">
      <c r="B50" s="62">
        <v>3</v>
      </c>
      <c r="C50" s="59">
        <v>1</v>
      </c>
      <c r="D50" s="37"/>
      <c r="E50" s="37"/>
      <c r="F50" s="38"/>
      <c r="I50" s="62">
        <v>3</v>
      </c>
      <c r="J50" s="59">
        <v>1</v>
      </c>
      <c r="K50" s="37"/>
      <c r="L50" s="37"/>
      <c r="M50" s="38"/>
    </row>
    <row r="51" spans="1:13" ht="14.25" thickBot="1" x14ac:dyDescent="0.2">
      <c r="B51" s="63">
        <v>3</v>
      </c>
      <c r="C51" s="60">
        <v>2</v>
      </c>
      <c r="D51" s="29"/>
      <c r="E51" s="29"/>
      <c r="F51" s="30"/>
      <c r="I51" s="63">
        <v>3</v>
      </c>
      <c r="J51" s="60">
        <v>2</v>
      </c>
      <c r="K51" s="29"/>
      <c r="L51" s="29"/>
      <c r="M51" s="30"/>
    </row>
    <row r="52" spans="1:13" s="99" customFormat="1" x14ac:dyDescent="0.15">
      <c r="B52" s="96">
        <v>4</v>
      </c>
      <c r="C52" s="97">
        <v>1</v>
      </c>
      <c r="D52" s="98"/>
      <c r="E52" s="98"/>
      <c r="F52" s="98"/>
      <c r="I52" s="96">
        <v>4</v>
      </c>
      <c r="J52" s="97">
        <v>1</v>
      </c>
      <c r="K52" s="98"/>
      <c r="L52" s="98"/>
      <c r="M52" s="98"/>
    </row>
    <row r="53" spans="1:13" s="99" customFormat="1" x14ac:dyDescent="0.15">
      <c r="B53" s="96">
        <v>4</v>
      </c>
      <c r="C53" s="97">
        <v>2</v>
      </c>
      <c r="D53" s="98"/>
      <c r="E53" s="98"/>
      <c r="F53" s="98"/>
      <c r="I53" s="96">
        <v>4</v>
      </c>
      <c r="J53" s="97">
        <v>2</v>
      </c>
      <c r="K53" s="98"/>
      <c r="L53" s="98"/>
      <c r="M53" s="98"/>
    </row>
    <row r="54" spans="1:13" s="99" customFormat="1" x14ac:dyDescent="0.15">
      <c r="B54" s="96">
        <v>5</v>
      </c>
      <c r="C54" s="97">
        <v>1</v>
      </c>
      <c r="D54" s="98"/>
      <c r="E54" s="98"/>
      <c r="F54" s="98"/>
      <c r="I54" s="96">
        <v>5</v>
      </c>
      <c r="J54" s="97">
        <v>1</v>
      </c>
      <c r="K54" s="98"/>
      <c r="L54" s="98"/>
      <c r="M54" s="98"/>
    </row>
    <row r="55" spans="1:13" s="99" customFormat="1" x14ac:dyDescent="0.15">
      <c r="B55" s="96">
        <v>5</v>
      </c>
      <c r="C55" s="97">
        <v>2</v>
      </c>
      <c r="D55" s="98"/>
      <c r="E55" s="98"/>
      <c r="F55" s="98"/>
      <c r="I55" s="96">
        <v>5</v>
      </c>
      <c r="J55" s="97">
        <v>2</v>
      </c>
      <c r="K55" s="98"/>
      <c r="L55" s="98"/>
      <c r="M55" s="98"/>
    </row>
    <row r="56" spans="1:13" s="99" customFormat="1" x14ac:dyDescent="0.15">
      <c r="B56" s="96">
        <v>6</v>
      </c>
      <c r="C56" s="97">
        <v>1</v>
      </c>
      <c r="D56" s="98"/>
      <c r="E56" s="98"/>
      <c r="F56" s="98"/>
      <c r="I56" s="96">
        <v>6</v>
      </c>
      <c r="J56" s="97">
        <v>1</v>
      </c>
      <c r="K56" s="98"/>
      <c r="L56" s="98"/>
      <c r="M56" s="98"/>
    </row>
    <row r="57" spans="1:13" s="99" customFormat="1" x14ac:dyDescent="0.15">
      <c r="B57" s="96">
        <v>6</v>
      </c>
      <c r="C57" s="97">
        <v>2</v>
      </c>
      <c r="D57" s="98"/>
      <c r="E57" s="98"/>
      <c r="F57" s="98"/>
      <c r="I57" s="96">
        <v>6</v>
      </c>
      <c r="J57" s="97">
        <v>2</v>
      </c>
      <c r="K57" s="98"/>
      <c r="L57" s="98"/>
      <c r="M57" s="98"/>
    </row>
    <row r="58" spans="1:13" ht="14.25" thickBot="1" x14ac:dyDescent="0.2">
      <c r="A58" s="65"/>
      <c r="H58" s="65"/>
    </row>
    <row r="59" spans="1:13" ht="37.5" customHeight="1" thickBot="1" x14ac:dyDescent="0.2">
      <c r="A59" s="65">
        <v>9</v>
      </c>
      <c r="B59" s="260" t="s">
        <v>236</v>
      </c>
      <c r="C59" s="261"/>
      <c r="D59" s="40" t="s">
        <v>96</v>
      </c>
      <c r="E59" s="41" t="s">
        <v>95</v>
      </c>
      <c r="F59" s="42" t="s">
        <v>104</v>
      </c>
      <c r="H59" s="65"/>
      <c r="I59" s="263"/>
      <c r="J59" s="263"/>
      <c r="K59" s="95" t="s">
        <v>96</v>
      </c>
      <c r="L59" s="95" t="s">
        <v>95</v>
      </c>
      <c r="M59" s="95" t="s">
        <v>104</v>
      </c>
    </row>
    <row r="60" spans="1:13" x14ac:dyDescent="0.15">
      <c r="B60" s="61">
        <v>1</v>
      </c>
      <c r="C60" s="64">
        <v>1</v>
      </c>
      <c r="D60" s="37"/>
      <c r="E60" s="37"/>
      <c r="F60" s="38"/>
      <c r="I60" s="96">
        <v>1</v>
      </c>
      <c r="J60" s="97">
        <v>1</v>
      </c>
      <c r="K60" s="98"/>
      <c r="L60" s="98"/>
      <c r="M60" s="98"/>
    </row>
    <row r="61" spans="1:13" x14ac:dyDescent="0.15">
      <c r="B61" s="62">
        <v>1</v>
      </c>
      <c r="C61" s="59">
        <v>2</v>
      </c>
      <c r="D61" s="37"/>
      <c r="E61" s="37"/>
      <c r="F61" s="38"/>
      <c r="I61" s="96">
        <v>1</v>
      </c>
      <c r="J61" s="97">
        <v>2</v>
      </c>
      <c r="K61" s="98"/>
      <c r="L61" s="98"/>
      <c r="M61" s="98"/>
    </row>
    <row r="62" spans="1:13" x14ac:dyDescent="0.15">
      <c r="B62" s="62">
        <v>2</v>
      </c>
      <c r="C62" s="59">
        <v>1</v>
      </c>
      <c r="D62" s="37"/>
      <c r="E62" s="37"/>
      <c r="F62" s="38"/>
      <c r="I62" s="96">
        <v>2</v>
      </c>
      <c r="J62" s="97">
        <v>1</v>
      </c>
      <c r="K62" s="98"/>
      <c r="L62" s="98"/>
      <c r="M62" s="98"/>
    </row>
    <row r="63" spans="1:13" x14ac:dyDescent="0.15">
      <c r="B63" s="62">
        <v>2</v>
      </c>
      <c r="C63" s="59">
        <v>2</v>
      </c>
      <c r="D63" s="37"/>
      <c r="E63" s="37"/>
      <c r="F63" s="38"/>
      <c r="I63" s="96">
        <v>2</v>
      </c>
      <c r="J63" s="97">
        <v>2</v>
      </c>
      <c r="K63" s="98"/>
      <c r="L63" s="98"/>
      <c r="M63" s="98"/>
    </row>
    <row r="64" spans="1:13" x14ac:dyDescent="0.15">
      <c r="B64" s="62">
        <v>3</v>
      </c>
      <c r="C64" s="59">
        <v>1</v>
      </c>
      <c r="D64" s="37"/>
      <c r="E64" s="37"/>
      <c r="F64" s="38"/>
      <c r="I64" s="96">
        <v>3</v>
      </c>
      <c r="J64" s="97">
        <v>1</v>
      </c>
      <c r="K64" s="98"/>
      <c r="L64" s="98"/>
      <c r="M64" s="98"/>
    </row>
    <row r="65" spans="2:13" ht="14.25" thickBot="1" x14ac:dyDescent="0.2">
      <c r="B65" s="63">
        <v>3</v>
      </c>
      <c r="C65" s="60">
        <v>2</v>
      </c>
      <c r="D65" s="29"/>
      <c r="E65" s="29"/>
      <c r="F65" s="30"/>
      <c r="I65" s="96">
        <v>3</v>
      </c>
      <c r="J65" s="97">
        <v>2</v>
      </c>
      <c r="K65" s="98"/>
      <c r="L65" s="98"/>
      <c r="M65" s="98"/>
    </row>
    <row r="66" spans="2:13" s="99" customFormat="1" x14ac:dyDescent="0.15">
      <c r="B66" s="96">
        <v>4</v>
      </c>
      <c r="C66" s="97">
        <v>1</v>
      </c>
      <c r="D66" s="98"/>
      <c r="E66" s="98"/>
      <c r="F66" s="98"/>
      <c r="I66" s="96">
        <v>4</v>
      </c>
      <c r="J66" s="97">
        <v>1</v>
      </c>
      <c r="K66" s="98"/>
      <c r="L66" s="98"/>
      <c r="M66" s="98"/>
    </row>
    <row r="67" spans="2:13" s="99" customFormat="1" x14ac:dyDescent="0.15">
      <c r="B67" s="96">
        <v>4</v>
      </c>
      <c r="C67" s="97">
        <v>2</v>
      </c>
      <c r="D67" s="98"/>
      <c r="E67" s="98"/>
      <c r="F67" s="98"/>
      <c r="I67" s="96">
        <v>4</v>
      </c>
      <c r="J67" s="97">
        <v>2</v>
      </c>
      <c r="K67" s="98"/>
      <c r="L67" s="98"/>
      <c r="M67" s="98"/>
    </row>
    <row r="68" spans="2:13" s="99" customFormat="1" x14ac:dyDescent="0.15">
      <c r="B68" s="96">
        <v>5</v>
      </c>
      <c r="C68" s="97">
        <v>1</v>
      </c>
      <c r="D68" s="98"/>
      <c r="E68" s="98"/>
      <c r="F68" s="98"/>
      <c r="I68" s="96">
        <v>5</v>
      </c>
      <c r="J68" s="97">
        <v>1</v>
      </c>
      <c r="K68" s="98"/>
      <c r="L68" s="98"/>
      <c r="M68" s="98"/>
    </row>
    <row r="69" spans="2:13" s="99" customFormat="1" x14ac:dyDescent="0.15">
      <c r="B69" s="96">
        <v>5</v>
      </c>
      <c r="C69" s="97">
        <v>2</v>
      </c>
      <c r="D69" s="98"/>
      <c r="E69" s="98"/>
      <c r="F69" s="98"/>
      <c r="I69" s="96">
        <v>5</v>
      </c>
      <c r="J69" s="97">
        <v>2</v>
      </c>
      <c r="K69" s="98"/>
      <c r="L69" s="98"/>
      <c r="M69" s="98"/>
    </row>
    <row r="70" spans="2:13" s="99" customFormat="1" x14ac:dyDescent="0.15">
      <c r="B70" s="96">
        <v>6</v>
      </c>
      <c r="C70" s="97">
        <v>1</v>
      </c>
      <c r="D70" s="98"/>
      <c r="E70" s="98"/>
      <c r="F70" s="98"/>
      <c r="I70" s="96">
        <v>6</v>
      </c>
      <c r="J70" s="97">
        <v>1</v>
      </c>
      <c r="K70" s="98"/>
      <c r="L70" s="98"/>
      <c r="M70" s="98"/>
    </row>
    <row r="71" spans="2:13" s="99" customFormat="1" x14ac:dyDescent="0.15">
      <c r="B71" s="96">
        <v>6</v>
      </c>
      <c r="C71" s="97">
        <v>2</v>
      </c>
      <c r="D71" s="98"/>
      <c r="E71" s="98"/>
      <c r="F71" s="98"/>
      <c r="I71" s="96">
        <v>6</v>
      </c>
      <c r="J71" s="97">
        <v>2</v>
      </c>
      <c r="K71" s="98"/>
      <c r="L71" s="98"/>
      <c r="M71" s="98"/>
    </row>
  </sheetData>
  <sheetProtection selectLockedCells="1"/>
  <mergeCells count="12">
    <mergeCell ref="B31:C31"/>
    <mergeCell ref="I31:J31"/>
    <mergeCell ref="B45:C45"/>
    <mergeCell ref="I45:J45"/>
    <mergeCell ref="B59:C59"/>
    <mergeCell ref="I59:J59"/>
    <mergeCell ref="B1:M1"/>
    <mergeCell ref="I2:M2"/>
    <mergeCell ref="B3:C3"/>
    <mergeCell ref="I3:J3"/>
    <mergeCell ref="I17:J17"/>
    <mergeCell ref="B17:C17"/>
  </mergeCells>
  <phoneticPr fontId="1"/>
  <printOptions horizontalCentered="1" verticalCentered="1"/>
  <pageMargins left="0.51181102362204722" right="0.51181102362204722" top="0.74803149606299213" bottom="0.74803149606299213" header="0.31496062992125984" footer="0.31496062992125984"/>
  <pageSetup paperSize="9" scale="7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rgb="FF0070C0"/>
    <pageSetUpPr fitToPage="1"/>
  </sheetPr>
  <dimension ref="A1:Y71"/>
  <sheetViews>
    <sheetView showGridLines="0" zoomScaleNormal="100" workbookViewId="0">
      <selection activeCell="I2" sqref="I2:M2"/>
    </sheetView>
  </sheetViews>
  <sheetFormatPr defaultColWidth="9.140625" defaultRowHeight="13.5" x14ac:dyDescent="0.15"/>
  <cols>
    <col min="1" max="1" width="9.140625" style="28"/>
    <col min="2" max="3" width="7.28515625" style="28" customWidth="1"/>
    <col min="4" max="6" width="11.5703125" style="28" customWidth="1"/>
    <col min="7" max="8" width="4.28515625" style="28" customWidth="1"/>
    <col min="9" max="10" width="7.28515625" style="28" customWidth="1"/>
    <col min="11" max="13" width="11.5703125" style="28" customWidth="1"/>
    <col min="14" max="16" width="9.140625" style="28"/>
    <col min="18" max="18" width="19.28515625" customWidth="1"/>
    <col min="19" max="20" width="14.28515625" customWidth="1"/>
    <col min="21" max="21" width="4.28515625" customWidth="1"/>
    <col min="22" max="22" width="19.28515625" customWidth="1"/>
    <col min="23" max="24" width="14.28515625" customWidth="1"/>
    <col min="26" max="16384" width="9.140625" style="28"/>
  </cols>
  <sheetData>
    <row r="1" spans="1:25" ht="21.75" thickBot="1" x14ac:dyDescent="0.2">
      <c r="B1" s="264" t="s">
        <v>98</v>
      </c>
      <c r="C1" s="265"/>
      <c r="D1" s="265"/>
      <c r="E1" s="265"/>
      <c r="F1" s="265"/>
      <c r="G1" s="265"/>
      <c r="H1" s="265"/>
      <c r="I1" s="265"/>
      <c r="J1" s="265"/>
      <c r="K1" s="265"/>
      <c r="L1" s="265"/>
      <c r="M1" s="266"/>
    </row>
    <row r="2" spans="1:25" ht="21" customHeight="1" thickBot="1" x14ac:dyDescent="0.2">
      <c r="I2" s="267" t="str">
        <f>"【全国】＝スポーツ庁 体力・運動能力調査  "&amp;全国値!$F$9&amp;"平均値"</f>
        <v>【全国】＝スポーツ庁 体力・運動能力調査  2024年度平均値</v>
      </c>
      <c r="J2" s="267"/>
      <c r="K2" s="267"/>
      <c r="L2" s="267"/>
      <c r="M2" s="267"/>
    </row>
    <row r="3" spans="1:25" ht="36.75" customHeight="1" thickBot="1" x14ac:dyDescent="0.2">
      <c r="A3" s="65">
        <v>1</v>
      </c>
      <c r="B3" s="258" t="s">
        <v>243</v>
      </c>
      <c r="C3" s="259"/>
      <c r="D3" s="66" t="s">
        <v>96</v>
      </c>
      <c r="E3" s="67" t="s">
        <v>95</v>
      </c>
      <c r="F3" s="68" t="s">
        <v>104</v>
      </c>
      <c r="H3" s="65">
        <v>2</v>
      </c>
      <c r="I3" s="260" t="s">
        <v>251</v>
      </c>
      <c r="J3" s="261"/>
      <c r="K3" s="66" t="s">
        <v>96</v>
      </c>
      <c r="L3" s="67" t="s">
        <v>95</v>
      </c>
      <c r="M3" s="68" t="s">
        <v>104</v>
      </c>
    </row>
    <row r="4" spans="1:25" x14ac:dyDescent="0.15">
      <c r="A4" s="65"/>
      <c r="B4" s="61">
        <v>1</v>
      </c>
      <c r="C4" s="64">
        <v>1</v>
      </c>
      <c r="D4" s="31"/>
      <c r="E4" s="31"/>
      <c r="F4" s="32"/>
      <c r="H4" s="65"/>
      <c r="I4" s="61">
        <v>1</v>
      </c>
      <c r="J4" s="64">
        <v>1</v>
      </c>
      <c r="K4" s="31"/>
      <c r="L4" s="31"/>
      <c r="M4" s="32"/>
    </row>
    <row r="5" spans="1:25" x14ac:dyDescent="0.15">
      <c r="A5" s="65"/>
      <c r="B5" s="62">
        <v>1</v>
      </c>
      <c r="C5" s="59">
        <v>2</v>
      </c>
      <c r="D5" s="37"/>
      <c r="E5" s="37"/>
      <c r="F5" s="38"/>
      <c r="H5" s="65"/>
      <c r="I5" s="62">
        <v>1</v>
      </c>
      <c r="J5" s="59">
        <v>2</v>
      </c>
      <c r="K5" s="37"/>
      <c r="L5" s="37"/>
      <c r="M5" s="38"/>
    </row>
    <row r="6" spans="1:25" x14ac:dyDescent="0.15">
      <c r="A6" s="65"/>
      <c r="B6" s="62">
        <v>2</v>
      </c>
      <c r="C6" s="59">
        <v>1</v>
      </c>
      <c r="D6" s="37"/>
      <c r="E6" s="37"/>
      <c r="F6" s="38"/>
      <c r="H6" s="65"/>
      <c r="I6" s="62">
        <v>2</v>
      </c>
      <c r="J6" s="59">
        <v>1</v>
      </c>
      <c r="K6" s="37"/>
      <c r="L6" s="37"/>
      <c r="M6" s="38"/>
    </row>
    <row r="7" spans="1:25" x14ac:dyDescent="0.15">
      <c r="A7" s="65"/>
      <c r="B7" s="62">
        <v>2</v>
      </c>
      <c r="C7" s="59">
        <v>2</v>
      </c>
      <c r="D7" s="37"/>
      <c r="E7" s="37"/>
      <c r="F7" s="38"/>
      <c r="H7" s="65"/>
      <c r="I7" s="62">
        <v>2</v>
      </c>
      <c r="J7" s="59">
        <v>2</v>
      </c>
      <c r="K7" s="37"/>
      <c r="L7" s="37"/>
      <c r="M7" s="38"/>
    </row>
    <row r="8" spans="1:25" x14ac:dyDescent="0.15">
      <c r="A8" s="65"/>
      <c r="B8" s="62">
        <v>3</v>
      </c>
      <c r="C8" s="59">
        <v>1</v>
      </c>
      <c r="D8" s="37"/>
      <c r="E8" s="37"/>
      <c r="F8" s="38"/>
      <c r="H8" s="65"/>
      <c r="I8" s="62">
        <v>3</v>
      </c>
      <c r="J8" s="59">
        <v>1</v>
      </c>
      <c r="K8" s="37"/>
      <c r="L8" s="37"/>
      <c r="M8" s="38"/>
    </row>
    <row r="9" spans="1:25" ht="14.25" thickBot="1" x14ac:dyDescent="0.2">
      <c r="A9" s="65"/>
      <c r="B9" s="63">
        <v>3</v>
      </c>
      <c r="C9" s="60">
        <v>2</v>
      </c>
      <c r="D9" s="29"/>
      <c r="E9" s="29"/>
      <c r="F9" s="30"/>
      <c r="H9" s="65"/>
      <c r="I9" s="63">
        <v>3</v>
      </c>
      <c r="J9" s="60">
        <v>2</v>
      </c>
      <c r="K9" s="29"/>
      <c r="L9" s="29"/>
      <c r="M9" s="30"/>
    </row>
    <row r="10" spans="1:25" s="99" customFormat="1" x14ac:dyDescent="0.15">
      <c r="A10" s="101"/>
      <c r="B10" s="96">
        <v>4</v>
      </c>
      <c r="C10" s="97">
        <v>1</v>
      </c>
      <c r="D10" s="98"/>
      <c r="E10" s="98"/>
      <c r="F10" s="98"/>
      <c r="H10" s="101"/>
      <c r="I10" s="96">
        <v>4</v>
      </c>
      <c r="J10" s="97">
        <v>1</v>
      </c>
      <c r="K10" s="98"/>
      <c r="L10" s="98"/>
      <c r="M10" s="98"/>
      <c r="Q10" s="100"/>
      <c r="R10" s="100"/>
      <c r="S10" s="100"/>
      <c r="T10" s="100"/>
      <c r="U10" s="100"/>
      <c r="V10" s="100"/>
      <c r="W10" s="100"/>
      <c r="X10" s="100"/>
      <c r="Y10" s="100"/>
    </row>
    <row r="11" spans="1:25" s="99" customFormat="1" x14ac:dyDescent="0.15">
      <c r="A11" s="101"/>
      <c r="B11" s="96">
        <v>4</v>
      </c>
      <c r="C11" s="97">
        <v>2</v>
      </c>
      <c r="D11" s="98"/>
      <c r="E11" s="98"/>
      <c r="F11" s="98"/>
      <c r="H11" s="101"/>
      <c r="I11" s="96">
        <v>4</v>
      </c>
      <c r="J11" s="97">
        <v>2</v>
      </c>
      <c r="K11" s="98"/>
      <c r="L11" s="98"/>
      <c r="M11" s="98"/>
      <c r="Q11" s="100"/>
      <c r="R11" s="100"/>
      <c r="S11" s="100"/>
      <c r="T11" s="100"/>
      <c r="U11" s="100"/>
      <c r="V11" s="100"/>
      <c r="W11" s="100"/>
      <c r="X11" s="100"/>
      <c r="Y11" s="100"/>
    </row>
    <row r="12" spans="1:25" s="99" customFormat="1" x14ac:dyDescent="0.15">
      <c r="A12" s="101"/>
      <c r="B12" s="96">
        <v>5</v>
      </c>
      <c r="C12" s="97">
        <v>1</v>
      </c>
      <c r="D12" s="98"/>
      <c r="E12" s="98"/>
      <c r="F12" s="98"/>
      <c r="H12" s="101"/>
      <c r="I12" s="96">
        <v>5</v>
      </c>
      <c r="J12" s="97">
        <v>1</v>
      </c>
      <c r="K12" s="98"/>
      <c r="L12" s="98"/>
      <c r="M12" s="98"/>
      <c r="Q12" s="100"/>
      <c r="R12" s="100"/>
      <c r="S12" s="100"/>
      <c r="T12" s="100"/>
      <c r="U12" s="100"/>
      <c r="V12" s="100"/>
      <c r="W12" s="100"/>
      <c r="X12" s="100"/>
      <c r="Y12" s="100"/>
    </row>
    <row r="13" spans="1:25" s="99" customFormat="1" x14ac:dyDescent="0.15">
      <c r="A13" s="101"/>
      <c r="B13" s="96">
        <v>5</v>
      </c>
      <c r="C13" s="97">
        <v>2</v>
      </c>
      <c r="D13" s="98"/>
      <c r="E13" s="98"/>
      <c r="F13" s="98"/>
      <c r="H13" s="101"/>
      <c r="I13" s="96">
        <v>5</v>
      </c>
      <c r="J13" s="97">
        <v>2</v>
      </c>
      <c r="K13" s="98"/>
      <c r="L13" s="98"/>
      <c r="M13" s="98"/>
      <c r="Q13" s="100"/>
      <c r="R13" s="100"/>
      <c r="S13" s="100"/>
      <c r="T13" s="100"/>
      <c r="U13" s="100"/>
      <c r="V13" s="100"/>
      <c r="W13" s="100"/>
      <c r="X13" s="100"/>
      <c r="Y13" s="100"/>
    </row>
    <row r="14" spans="1:25" s="99" customFormat="1" x14ac:dyDescent="0.15">
      <c r="A14" s="101"/>
      <c r="B14" s="96">
        <v>6</v>
      </c>
      <c r="C14" s="97">
        <v>1</v>
      </c>
      <c r="D14" s="98"/>
      <c r="E14" s="98"/>
      <c r="F14" s="98"/>
      <c r="H14" s="101"/>
      <c r="I14" s="96">
        <v>6</v>
      </c>
      <c r="J14" s="97">
        <v>1</v>
      </c>
      <c r="K14" s="98"/>
      <c r="L14" s="98"/>
      <c r="M14" s="98"/>
      <c r="Q14" s="100"/>
      <c r="R14" s="100"/>
      <c r="S14" s="100"/>
      <c r="T14" s="100"/>
      <c r="U14" s="100"/>
      <c r="V14" s="100"/>
      <c r="W14" s="100"/>
      <c r="X14" s="100"/>
      <c r="Y14" s="100"/>
    </row>
    <row r="15" spans="1:25" s="99" customFormat="1" x14ac:dyDescent="0.15">
      <c r="A15" s="101"/>
      <c r="B15" s="96">
        <v>6</v>
      </c>
      <c r="C15" s="97">
        <v>2</v>
      </c>
      <c r="D15" s="98"/>
      <c r="E15" s="98"/>
      <c r="F15" s="98"/>
      <c r="H15" s="101"/>
      <c r="I15" s="96">
        <v>6</v>
      </c>
      <c r="J15" s="97">
        <v>2</v>
      </c>
      <c r="K15" s="98"/>
      <c r="L15" s="98"/>
      <c r="M15" s="98"/>
      <c r="Q15" s="100"/>
      <c r="R15" s="100"/>
      <c r="S15" s="100"/>
      <c r="T15" s="100"/>
      <c r="U15" s="100"/>
      <c r="V15" s="100"/>
      <c r="W15" s="100"/>
      <c r="X15" s="100"/>
      <c r="Y15" s="100"/>
    </row>
    <row r="16" spans="1:25" ht="14.25" thickBot="1" x14ac:dyDescent="0.2">
      <c r="A16" s="65"/>
      <c r="H16" s="65"/>
    </row>
    <row r="17" spans="1:25" ht="37.5" customHeight="1" thickBot="1" x14ac:dyDescent="0.2">
      <c r="A17" s="65">
        <v>3</v>
      </c>
      <c r="B17" s="260" t="s">
        <v>245</v>
      </c>
      <c r="C17" s="261"/>
      <c r="D17" s="66" t="s">
        <v>96</v>
      </c>
      <c r="E17" s="67" t="s">
        <v>95</v>
      </c>
      <c r="F17" s="68" t="s">
        <v>104</v>
      </c>
      <c r="H17" s="65">
        <v>4</v>
      </c>
      <c r="I17" s="260" t="s">
        <v>246</v>
      </c>
      <c r="J17" s="261"/>
      <c r="K17" s="66" t="s">
        <v>96</v>
      </c>
      <c r="L17" s="67" t="s">
        <v>95</v>
      </c>
      <c r="M17" s="68" t="s">
        <v>104</v>
      </c>
    </row>
    <row r="18" spans="1:25" x14ac:dyDescent="0.15">
      <c r="A18" s="65"/>
      <c r="B18" s="61">
        <v>1</v>
      </c>
      <c r="C18" s="64">
        <v>1</v>
      </c>
      <c r="D18" s="37"/>
      <c r="E18" s="37"/>
      <c r="F18" s="38"/>
      <c r="H18" s="65"/>
      <c r="I18" s="61">
        <v>1</v>
      </c>
      <c r="J18" s="64">
        <v>1</v>
      </c>
      <c r="K18" s="37"/>
      <c r="L18" s="37"/>
      <c r="M18" s="38"/>
    </row>
    <row r="19" spans="1:25" x14ac:dyDescent="0.15">
      <c r="A19" s="65"/>
      <c r="B19" s="62">
        <v>1</v>
      </c>
      <c r="C19" s="59">
        <v>2</v>
      </c>
      <c r="D19" s="37"/>
      <c r="E19" s="37"/>
      <c r="F19" s="38"/>
      <c r="H19" s="65"/>
      <c r="I19" s="62">
        <v>1</v>
      </c>
      <c r="J19" s="59">
        <v>2</v>
      </c>
      <c r="K19" s="37"/>
      <c r="L19" s="37"/>
      <c r="M19" s="38"/>
    </row>
    <row r="20" spans="1:25" x14ac:dyDescent="0.15">
      <c r="A20" s="65"/>
      <c r="B20" s="62">
        <v>2</v>
      </c>
      <c r="C20" s="59">
        <v>1</v>
      </c>
      <c r="D20" s="37"/>
      <c r="E20" s="37"/>
      <c r="F20" s="38"/>
      <c r="H20" s="65"/>
      <c r="I20" s="62">
        <v>2</v>
      </c>
      <c r="J20" s="59">
        <v>1</v>
      </c>
      <c r="K20" s="37"/>
      <c r="L20" s="37"/>
      <c r="M20" s="38"/>
    </row>
    <row r="21" spans="1:25" x14ac:dyDescent="0.15">
      <c r="A21" s="65"/>
      <c r="B21" s="62">
        <v>2</v>
      </c>
      <c r="C21" s="59">
        <v>2</v>
      </c>
      <c r="D21" s="37"/>
      <c r="E21" s="37"/>
      <c r="F21" s="38"/>
      <c r="H21" s="65"/>
      <c r="I21" s="62">
        <v>2</v>
      </c>
      <c r="J21" s="59">
        <v>2</v>
      </c>
      <c r="K21" s="37"/>
      <c r="L21" s="37"/>
      <c r="M21" s="38"/>
    </row>
    <row r="22" spans="1:25" x14ac:dyDescent="0.15">
      <c r="A22" s="65"/>
      <c r="B22" s="62">
        <v>3</v>
      </c>
      <c r="C22" s="59">
        <v>1</v>
      </c>
      <c r="D22" s="37"/>
      <c r="E22" s="37"/>
      <c r="F22" s="38"/>
      <c r="H22" s="65"/>
      <c r="I22" s="62">
        <v>3</v>
      </c>
      <c r="J22" s="59">
        <v>1</v>
      </c>
      <c r="K22" s="37"/>
      <c r="L22" s="37"/>
      <c r="M22" s="38"/>
    </row>
    <row r="23" spans="1:25" ht="14.25" thickBot="1" x14ac:dyDescent="0.2">
      <c r="A23" s="65"/>
      <c r="B23" s="63">
        <v>3</v>
      </c>
      <c r="C23" s="60">
        <v>2</v>
      </c>
      <c r="D23" s="29"/>
      <c r="E23" s="29"/>
      <c r="F23" s="30"/>
      <c r="H23" s="65"/>
      <c r="I23" s="63">
        <v>3</v>
      </c>
      <c r="J23" s="60">
        <v>2</v>
      </c>
      <c r="K23" s="29"/>
      <c r="L23" s="29"/>
      <c r="M23" s="30"/>
    </row>
    <row r="24" spans="1:25" s="99" customFormat="1" x14ac:dyDescent="0.15">
      <c r="A24" s="101"/>
      <c r="B24" s="96">
        <v>4</v>
      </c>
      <c r="C24" s="97">
        <v>1</v>
      </c>
      <c r="D24" s="98"/>
      <c r="E24" s="98"/>
      <c r="F24" s="98"/>
      <c r="H24" s="101"/>
      <c r="I24" s="96">
        <v>4</v>
      </c>
      <c r="J24" s="97">
        <v>1</v>
      </c>
      <c r="K24" s="98"/>
      <c r="L24" s="98"/>
      <c r="M24" s="98"/>
      <c r="Q24" s="100"/>
      <c r="R24" s="100"/>
      <c r="S24" s="100"/>
      <c r="T24" s="100"/>
      <c r="U24" s="100"/>
      <c r="V24" s="100"/>
      <c r="W24" s="100"/>
      <c r="X24" s="100"/>
      <c r="Y24" s="100"/>
    </row>
    <row r="25" spans="1:25" s="99" customFormat="1" x14ac:dyDescent="0.15">
      <c r="A25" s="101"/>
      <c r="B25" s="96">
        <v>4</v>
      </c>
      <c r="C25" s="97">
        <v>2</v>
      </c>
      <c r="D25" s="98"/>
      <c r="E25" s="98"/>
      <c r="F25" s="98"/>
      <c r="H25" s="101"/>
      <c r="I25" s="96">
        <v>4</v>
      </c>
      <c r="J25" s="97">
        <v>2</v>
      </c>
      <c r="K25" s="98"/>
      <c r="L25" s="98"/>
      <c r="M25" s="98"/>
      <c r="Q25" s="100"/>
      <c r="R25" s="100"/>
      <c r="S25" s="100"/>
      <c r="T25" s="100"/>
      <c r="U25" s="100"/>
      <c r="V25" s="100"/>
      <c r="W25" s="100"/>
      <c r="X25" s="100"/>
      <c r="Y25" s="100"/>
    </row>
    <row r="26" spans="1:25" s="99" customFormat="1" x14ac:dyDescent="0.15">
      <c r="A26" s="101"/>
      <c r="B26" s="96">
        <v>5</v>
      </c>
      <c r="C26" s="97">
        <v>1</v>
      </c>
      <c r="D26" s="98"/>
      <c r="E26" s="98"/>
      <c r="F26" s="98"/>
      <c r="H26" s="101"/>
      <c r="I26" s="96">
        <v>5</v>
      </c>
      <c r="J26" s="97">
        <v>1</v>
      </c>
      <c r="K26" s="98"/>
      <c r="L26" s="98"/>
      <c r="M26" s="98"/>
      <c r="Q26" s="100"/>
      <c r="R26" s="100"/>
      <c r="S26" s="100"/>
      <c r="T26" s="100"/>
      <c r="U26" s="100"/>
      <c r="V26" s="100"/>
      <c r="W26" s="100"/>
      <c r="X26" s="100"/>
      <c r="Y26" s="100"/>
    </row>
    <row r="27" spans="1:25" s="99" customFormat="1" x14ac:dyDescent="0.15">
      <c r="A27" s="101"/>
      <c r="B27" s="96">
        <v>5</v>
      </c>
      <c r="C27" s="97">
        <v>2</v>
      </c>
      <c r="D27" s="98"/>
      <c r="E27" s="98"/>
      <c r="F27" s="98"/>
      <c r="H27" s="101"/>
      <c r="I27" s="96">
        <v>5</v>
      </c>
      <c r="J27" s="97">
        <v>2</v>
      </c>
      <c r="K27" s="98"/>
      <c r="L27" s="98"/>
      <c r="M27" s="98"/>
      <c r="Q27" s="100"/>
      <c r="R27" s="100"/>
      <c r="S27" s="100"/>
      <c r="T27" s="100"/>
      <c r="U27" s="100"/>
      <c r="V27" s="100"/>
      <c r="W27" s="100"/>
      <c r="X27" s="100"/>
      <c r="Y27" s="100"/>
    </row>
    <row r="28" spans="1:25" s="99" customFormat="1" x14ac:dyDescent="0.15">
      <c r="A28" s="101"/>
      <c r="B28" s="96">
        <v>6</v>
      </c>
      <c r="C28" s="97">
        <v>1</v>
      </c>
      <c r="D28" s="98"/>
      <c r="E28" s="98"/>
      <c r="F28" s="98"/>
      <c r="H28" s="101"/>
      <c r="I28" s="96">
        <v>6</v>
      </c>
      <c r="J28" s="97">
        <v>1</v>
      </c>
      <c r="K28" s="98"/>
      <c r="L28" s="98"/>
      <c r="M28" s="98"/>
      <c r="Q28" s="100"/>
      <c r="R28" s="100"/>
      <c r="S28" s="100"/>
      <c r="T28" s="100"/>
      <c r="U28" s="100"/>
      <c r="V28" s="100"/>
      <c r="W28" s="100"/>
      <c r="X28" s="100"/>
      <c r="Y28" s="100"/>
    </row>
    <row r="29" spans="1:25" s="99" customFormat="1" x14ac:dyDescent="0.15">
      <c r="A29" s="101"/>
      <c r="B29" s="96">
        <v>6</v>
      </c>
      <c r="C29" s="97">
        <v>2</v>
      </c>
      <c r="D29" s="98"/>
      <c r="E29" s="98"/>
      <c r="F29" s="98"/>
      <c r="H29" s="101"/>
      <c r="I29" s="96">
        <v>6</v>
      </c>
      <c r="J29" s="97">
        <v>2</v>
      </c>
      <c r="K29" s="98"/>
      <c r="L29" s="98"/>
      <c r="M29" s="98"/>
      <c r="Q29" s="100"/>
      <c r="R29" s="100"/>
      <c r="S29" s="100"/>
      <c r="T29" s="100"/>
      <c r="U29" s="100"/>
      <c r="V29" s="100"/>
      <c r="W29" s="100"/>
      <c r="X29" s="100"/>
      <c r="Y29" s="100"/>
    </row>
    <row r="30" spans="1:25" ht="14.25" thickBot="1" x14ac:dyDescent="0.2">
      <c r="A30" s="65"/>
      <c r="H30" s="65"/>
    </row>
    <row r="31" spans="1:25" ht="38.25" customHeight="1" thickBot="1" x14ac:dyDescent="0.2">
      <c r="A31" s="65">
        <v>5</v>
      </c>
      <c r="B31" s="260" t="s">
        <v>247</v>
      </c>
      <c r="C31" s="261"/>
      <c r="D31" s="66" t="s">
        <v>96</v>
      </c>
      <c r="E31" s="67" t="s">
        <v>95</v>
      </c>
      <c r="F31" s="68" t="s">
        <v>104</v>
      </c>
      <c r="H31" s="65">
        <v>6</v>
      </c>
      <c r="I31" s="260" t="s">
        <v>248</v>
      </c>
      <c r="J31" s="262"/>
      <c r="K31" s="66" t="s">
        <v>96</v>
      </c>
      <c r="L31" s="67" t="s">
        <v>95</v>
      </c>
      <c r="M31" s="68" t="s">
        <v>104</v>
      </c>
    </row>
    <row r="32" spans="1:25" x14ac:dyDescent="0.15">
      <c r="A32" s="65"/>
      <c r="B32" s="61">
        <v>1</v>
      </c>
      <c r="C32" s="64">
        <v>1</v>
      </c>
      <c r="D32" s="37"/>
      <c r="E32" s="37"/>
      <c r="F32" s="38"/>
      <c r="H32" s="65"/>
      <c r="I32" s="61">
        <v>1</v>
      </c>
      <c r="J32" s="64">
        <v>1</v>
      </c>
      <c r="K32" s="37"/>
      <c r="L32" s="37"/>
      <c r="M32" s="38"/>
    </row>
    <row r="33" spans="1:25" x14ac:dyDescent="0.15">
      <c r="A33" s="65"/>
      <c r="B33" s="62">
        <v>1</v>
      </c>
      <c r="C33" s="59">
        <v>2</v>
      </c>
      <c r="D33" s="37"/>
      <c r="E33" s="37"/>
      <c r="F33" s="38"/>
      <c r="H33" s="65"/>
      <c r="I33" s="62">
        <v>1</v>
      </c>
      <c r="J33" s="59">
        <v>2</v>
      </c>
      <c r="K33" s="37"/>
      <c r="L33" s="37"/>
      <c r="M33" s="38"/>
    </row>
    <row r="34" spans="1:25" x14ac:dyDescent="0.15">
      <c r="A34" s="65"/>
      <c r="B34" s="62">
        <v>2</v>
      </c>
      <c r="C34" s="59">
        <v>1</v>
      </c>
      <c r="D34" s="37"/>
      <c r="E34" s="37"/>
      <c r="F34" s="38"/>
      <c r="H34" s="65"/>
      <c r="I34" s="62">
        <v>2</v>
      </c>
      <c r="J34" s="59">
        <v>1</v>
      </c>
      <c r="K34" s="37"/>
      <c r="L34" s="37"/>
      <c r="M34" s="38"/>
    </row>
    <row r="35" spans="1:25" x14ac:dyDescent="0.15">
      <c r="A35" s="65"/>
      <c r="B35" s="62">
        <v>2</v>
      </c>
      <c r="C35" s="59">
        <v>2</v>
      </c>
      <c r="D35" s="37"/>
      <c r="E35" s="37"/>
      <c r="F35" s="38"/>
      <c r="H35" s="65"/>
      <c r="I35" s="62">
        <v>2</v>
      </c>
      <c r="J35" s="59">
        <v>2</v>
      </c>
      <c r="K35" s="37"/>
      <c r="L35" s="37"/>
      <c r="M35" s="38"/>
    </row>
    <row r="36" spans="1:25" x14ac:dyDescent="0.15">
      <c r="A36" s="65"/>
      <c r="B36" s="62">
        <v>3</v>
      </c>
      <c r="C36" s="59">
        <v>1</v>
      </c>
      <c r="D36" s="37"/>
      <c r="E36" s="37"/>
      <c r="F36" s="38"/>
      <c r="H36" s="65"/>
      <c r="I36" s="62">
        <v>3</v>
      </c>
      <c r="J36" s="59">
        <v>1</v>
      </c>
      <c r="K36" s="37"/>
      <c r="L36" s="37"/>
      <c r="M36" s="38"/>
    </row>
    <row r="37" spans="1:25" ht="14.25" thickBot="1" x14ac:dyDescent="0.2">
      <c r="A37" s="65"/>
      <c r="B37" s="63">
        <v>3</v>
      </c>
      <c r="C37" s="60">
        <v>2</v>
      </c>
      <c r="D37" s="29"/>
      <c r="E37" s="29"/>
      <c r="F37" s="30"/>
      <c r="H37" s="65"/>
      <c r="I37" s="63">
        <v>3</v>
      </c>
      <c r="J37" s="60">
        <v>2</v>
      </c>
      <c r="K37" s="29"/>
      <c r="L37" s="29"/>
      <c r="M37" s="30"/>
    </row>
    <row r="38" spans="1:25" s="99" customFormat="1" x14ac:dyDescent="0.15">
      <c r="A38" s="101"/>
      <c r="B38" s="96">
        <v>4</v>
      </c>
      <c r="C38" s="97">
        <v>1</v>
      </c>
      <c r="D38" s="98"/>
      <c r="E38" s="98"/>
      <c r="F38" s="98"/>
      <c r="H38" s="101"/>
      <c r="I38" s="96">
        <v>4</v>
      </c>
      <c r="J38" s="97">
        <v>1</v>
      </c>
      <c r="K38" s="98"/>
      <c r="L38" s="98"/>
      <c r="M38" s="98"/>
      <c r="Q38" s="100"/>
      <c r="R38" s="100"/>
      <c r="S38" s="100"/>
      <c r="T38" s="100"/>
      <c r="U38" s="100"/>
      <c r="V38" s="100"/>
      <c r="W38" s="100"/>
      <c r="X38" s="100"/>
      <c r="Y38" s="100"/>
    </row>
    <row r="39" spans="1:25" s="99" customFormat="1" x14ac:dyDescent="0.15">
      <c r="A39" s="101"/>
      <c r="B39" s="96">
        <v>4</v>
      </c>
      <c r="C39" s="97">
        <v>2</v>
      </c>
      <c r="D39" s="98"/>
      <c r="E39" s="98"/>
      <c r="F39" s="98"/>
      <c r="H39" s="101"/>
      <c r="I39" s="96">
        <v>4</v>
      </c>
      <c r="J39" s="97">
        <v>2</v>
      </c>
      <c r="K39" s="98"/>
      <c r="L39" s="98"/>
      <c r="M39" s="98"/>
      <c r="Q39" s="100"/>
      <c r="R39" s="100"/>
      <c r="S39" s="100"/>
      <c r="T39" s="100"/>
      <c r="U39" s="100"/>
      <c r="V39" s="100"/>
      <c r="W39" s="100"/>
      <c r="X39" s="100"/>
      <c r="Y39" s="100"/>
    </row>
    <row r="40" spans="1:25" s="99" customFormat="1" x14ac:dyDescent="0.15">
      <c r="A40" s="101"/>
      <c r="B40" s="96">
        <v>5</v>
      </c>
      <c r="C40" s="97">
        <v>1</v>
      </c>
      <c r="D40" s="98"/>
      <c r="E40" s="98"/>
      <c r="F40" s="98"/>
      <c r="H40" s="101"/>
      <c r="I40" s="96">
        <v>5</v>
      </c>
      <c r="J40" s="97">
        <v>1</v>
      </c>
      <c r="K40" s="98"/>
      <c r="L40" s="98"/>
      <c r="M40" s="98"/>
      <c r="Q40" s="100"/>
      <c r="R40" s="100"/>
      <c r="S40" s="100"/>
      <c r="T40" s="100"/>
      <c r="U40" s="100"/>
      <c r="V40" s="100"/>
      <c r="W40" s="100"/>
      <c r="X40" s="100"/>
      <c r="Y40" s="100"/>
    </row>
    <row r="41" spans="1:25" s="99" customFormat="1" x14ac:dyDescent="0.15">
      <c r="A41" s="101"/>
      <c r="B41" s="96">
        <v>5</v>
      </c>
      <c r="C41" s="97">
        <v>2</v>
      </c>
      <c r="D41" s="98"/>
      <c r="E41" s="98"/>
      <c r="F41" s="98"/>
      <c r="H41" s="101"/>
      <c r="I41" s="96">
        <v>5</v>
      </c>
      <c r="J41" s="97">
        <v>2</v>
      </c>
      <c r="K41" s="98"/>
      <c r="L41" s="98"/>
      <c r="M41" s="98"/>
      <c r="Q41" s="100"/>
      <c r="R41" s="100"/>
      <c r="S41" s="100"/>
      <c r="T41" s="100"/>
      <c r="U41" s="100"/>
      <c r="V41" s="100"/>
      <c r="W41" s="100"/>
      <c r="X41" s="100"/>
      <c r="Y41" s="100"/>
    </row>
    <row r="42" spans="1:25" s="99" customFormat="1" x14ac:dyDescent="0.15">
      <c r="A42" s="101"/>
      <c r="B42" s="96">
        <v>6</v>
      </c>
      <c r="C42" s="97">
        <v>1</v>
      </c>
      <c r="D42" s="98"/>
      <c r="E42" s="98"/>
      <c r="F42" s="98"/>
      <c r="H42" s="101"/>
      <c r="I42" s="96">
        <v>6</v>
      </c>
      <c r="J42" s="97">
        <v>1</v>
      </c>
      <c r="K42" s="98"/>
      <c r="L42" s="98"/>
      <c r="M42" s="98"/>
      <c r="Q42" s="100"/>
      <c r="R42" s="100"/>
      <c r="S42" s="100"/>
      <c r="T42" s="100"/>
      <c r="U42" s="100"/>
      <c r="V42" s="100"/>
      <c r="W42" s="100"/>
      <c r="X42" s="100"/>
      <c r="Y42" s="100"/>
    </row>
    <row r="43" spans="1:25" s="99" customFormat="1" x14ac:dyDescent="0.15">
      <c r="A43" s="101"/>
      <c r="B43" s="96">
        <v>6</v>
      </c>
      <c r="C43" s="97">
        <v>2</v>
      </c>
      <c r="D43" s="98"/>
      <c r="E43" s="98"/>
      <c r="F43" s="98"/>
      <c r="H43" s="101"/>
      <c r="I43" s="96">
        <v>6</v>
      </c>
      <c r="J43" s="97">
        <v>2</v>
      </c>
      <c r="K43" s="98"/>
      <c r="L43" s="98"/>
      <c r="M43" s="98"/>
      <c r="Q43" s="100"/>
      <c r="R43" s="100"/>
      <c r="S43" s="100"/>
      <c r="T43" s="100"/>
      <c r="U43" s="100"/>
      <c r="V43" s="100"/>
      <c r="W43" s="100"/>
      <c r="X43" s="100"/>
      <c r="Y43" s="100"/>
    </row>
    <row r="44" spans="1:25" ht="14.25" thickBot="1" x14ac:dyDescent="0.2">
      <c r="A44" s="65"/>
      <c r="H44" s="65"/>
    </row>
    <row r="45" spans="1:25" ht="37.5" customHeight="1" thickBot="1" x14ac:dyDescent="0.2">
      <c r="A45" s="65">
        <v>7</v>
      </c>
      <c r="B45" s="260" t="s">
        <v>249</v>
      </c>
      <c r="C45" s="261"/>
      <c r="D45" s="66" t="s">
        <v>96</v>
      </c>
      <c r="E45" s="67" t="s">
        <v>95</v>
      </c>
      <c r="F45" s="68" t="s">
        <v>104</v>
      </c>
      <c r="H45" s="65">
        <v>8</v>
      </c>
      <c r="I45" s="260" t="s">
        <v>250</v>
      </c>
      <c r="J45" s="261"/>
      <c r="K45" s="66" t="s">
        <v>96</v>
      </c>
      <c r="L45" s="67" t="s">
        <v>95</v>
      </c>
      <c r="M45" s="68" t="s">
        <v>104</v>
      </c>
    </row>
    <row r="46" spans="1:25" x14ac:dyDescent="0.15">
      <c r="B46" s="61">
        <v>1</v>
      </c>
      <c r="C46" s="64">
        <v>1</v>
      </c>
      <c r="D46" s="37"/>
      <c r="E46" s="37"/>
      <c r="F46" s="38"/>
      <c r="I46" s="61">
        <v>1</v>
      </c>
      <c r="J46" s="64">
        <v>1</v>
      </c>
      <c r="K46" s="37"/>
      <c r="L46" s="37"/>
      <c r="M46" s="38"/>
    </row>
    <row r="47" spans="1:25" x14ac:dyDescent="0.15">
      <c r="B47" s="62">
        <v>1</v>
      </c>
      <c r="C47" s="59">
        <v>2</v>
      </c>
      <c r="D47" s="37"/>
      <c r="E47" s="37"/>
      <c r="F47" s="38"/>
      <c r="I47" s="62">
        <v>1</v>
      </c>
      <c r="J47" s="59">
        <v>2</v>
      </c>
      <c r="K47" s="37"/>
      <c r="L47" s="37"/>
      <c r="M47" s="38"/>
    </row>
    <row r="48" spans="1:25" x14ac:dyDescent="0.15">
      <c r="B48" s="62">
        <v>2</v>
      </c>
      <c r="C48" s="59">
        <v>1</v>
      </c>
      <c r="D48" s="37"/>
      <c r="E48" s="37"/>
      <c r="F48" s="38"/>
      <c r="I48" s="62">
        <v>2</v>
      </c>
      <c r="J48" s="59">
        <v>1</v>
      </c>
      <c r="K48" s="37"/>
      <c r="L48" s="37"/>
      <c r="M48" s="38"/>
    </row>
    <row r="49" spans="1:25" x14ac:dyDescent="0.15">
      <c r="B49" s="62">
        <v>2</v>
      </c>
      <c r="C49" s="59">
        <v>2</v>
      </c>
      <c r="D49" s="37"/>
      <c r="E49" s="37"/>
      <c r="F49" s="38"/>
      <c r="I49" s="62">
        <v>2</v>
      </c>
      <c r="J49" s="59">
        <v>2</v>
      </c>
      <c r="K49" s="37"/>
      <c r="L49" s="37"/>
      <c r="M49" s="38"/>
    </row>
    <row r="50" spans="1:25" x14ac:dyDescent="0.15">
      <c r="B50" s="62">
        <v>3</v>
      </c>
      <c r="C50" s="59">
        <v>1</v>
      </c>
      <c r="D50" s="37"/>
      <c r="E50" s="37"/>
      <c r="F50" s="38"/>
      <c r="I50" s="62">
        <v>3</v>
      </c>
      <c r="J50" s="59">
        <v>1</v>
      </c>
      <c r="K50" s="37"/>
      <c r="L50" s="37"/>
      <c r="M50" s="38"/>
    </row>
    <row r="51" spans="1:25" ht="14.25" thickBot="1" x14ac:dyDescent="0.2">
      <c r="B51" s="63">
        <v>3</v>
      </c>
      <c r="C51" s="60">
        <v>2</v>
      </c>
      <c r="D51" s="29"/>
      <c r="E51" s="29"/>
      <c r="F51" s="30"/>
      <c r="I51" s="63">
        <v>3</v>
      </c>
      <c r="J51" s="60">
        <v>2</v>
      </c>
      <c r="K51" s="29"/>
      <c r="L51" s="29"/>
      <c r="M51" s="30"/>
    </row>
    <row r="52" spans="1:25" s="99" customFormat="1" x14ac:dyDescent="0.15">
      <c r="B52" s="96">
        <v>4</v>
      </c>
      <c r="C52" s="97">
        <v>1</v>
      </c>
      <c r="D52" s="98"/>
      <c r="E52" s="98"/>
      <c r="F52" s="98"/>
      <c r="I52" s="96">
        <v>4</v>
      </c>
      <c r="J52" s="97">
        <v>1</v>
      </c>
      <c r="K52" s="98"/>
      <c r="L52" s="98"/>
      <c r="M52" s="98"/>
      <c r="Q52" s="100"/>
      <c r="R52" s="100"/>
      <c r="S52" s="100"/>
      <c r="T52" s="100"/>
      <c r="U52" s="100"/>
      <c r="V52" s="100"/>
      <c r="W52" s="100"/>
      <c r="X52" s="100"/>
      <c r="Y52" s="100"/>
    </row>
    <row r="53" spans="1:25" s="99" customFormat="1" x14ac:dyDescent="0.15">
      <c r="B53" s="96">
        <v>4</v>
      </c>
      <c r="C53" s="97">
        <v>2</v>
      </c>
      <c r="D53" s="98"/>
      <c r="E53" s="98"/>
      <c r="F53" s="98"/>
      <c r="I53" s="96">
        <v>4</v>
      </c>
      <c r="J53" s="97">
        <v>2</v>
      </c>
      <c r="K53" s="98"/>
      <c r="L53" s="98"/>
      <c r="M53" s="98"/>
      <c r="Q53" s="100"/>
      <c r="R53" s="100"/>
      <c r="S53" s="100"/>
      <c r="T53" s="100"/>
      <c r="U53" s="100"/>
      <c r="V53" s="100"/>
      <c r="W53" s="100"/>
      <c r="X53" s="100"/>
      <c r="Y53" s="100"/>
    </row>
    <row r="54" spans="1:25" s="99" customFormat="1" x14ac:dyDescent="0.15">
      <c r="B54" s="96">
        <v>5</v>
      </c>
      <c r="C54" s="97">
        <v>1</v>
      </c>
      <c r="D54" s="98"/>
      <c r="E54" s="98"/>
      <c r="F54" s="98"/>
      <c r="I54" s="96">
        <v>5</v>
      </c>
      <c r="J54" s="97">
        <v>1</v>
      </c>
      <c r="K54" s="98"/>
      <c r="L54" s="98"/>
      <c r="M54" s="98"/>
      <c r="Q54" s="100"/>
      <c r="R54" s="100"/>
      <c r="S54" s="100"/>
      <c r="T54" s="100"/>
      <c r="U54" s="100"/>
      <c r="V54" s="100"/>
      <c r="W54" s="100"/>
      <c r="X54" s="100"/>
      <c r="Y54" s="100"/>
    </row>
    <row r="55" spans="1:25" s="99" customFormat="1" x14ac:dyDescent="0.15">
      <c r="B55" s="96">
        <v>5</v>
      </c>
      <c r="C55" s="97">
        <v>2</v>
      </c>
      <c r="D55" s="98"/>
      <c r="E55" s="98"/>
      <c r="F55" s="98"/>
      <c r="I55" s="96">
        <v>5</v>
      </c>
      <c r="J55" s="97">
        <v>2</v>
      </c>
      <c r="K55" s="98"/>
      <c r="L55" s="98"/>
      <c r="M55" s="98"/>
      <c r="Q55" s="100"/>
      <c r="R55" s="100"/>
      <c r="S55" s="100"/>
      <c r="T55" s="100"/>
      <c r="U55" s="100"/>
      <c r="V55" s="100"/>
      <c r="W55" s="100"/>
      <c r="X55" s="100"/>
      <c r="Y55" s="100"/>
    </row>
    <row r="56" spans="1:25" s="99" customFormat="1" x14ac:dyDescent="0.15">
      <c r="B56" s="96">
        <v>6</v>
      </c>
      <c r="C56" s="97">
        <v>1</v>
      </c>
      <c r="D56" s="98"/>
      <c r="E56" s="98"/>
      <c r="F56" s="98"/>
      <c r="I56" s="96">
        <v>6</v>
      </c>
      <c r="J56" s="97">
        <v>1</v>
      </c>
      <c r="K56" s="98"/>
      <c r="L56" s="98"/>
      <c r="M56" s="98"/>
      <c r="Q56" s="100"/>
      <c r="R56" s="100"/>
      <c r="S56" s="100"/>
      <c r="T56" s="100"/>
      <c r="U56" s="100"/>
      <c r="V56" s="100"/>
      <c r="W56" s="100"/>
      <c r="X56" s="100"/>
      <c r="Y56" s="100"/>
    </row>
    <row r="57" spans="1:25" s="99" customFormat="1" x14ac:dyDescent="0.15">
      <c r="B57" s="96">
        <v>6</v>
      </c>
      <c r="C57" s="97">
        <v>2</v>
      </c>
      <c r="D57" s="98"/>
      <c r="E57" s="98"/>
      <c r="F57" s="98"/>
      <c r="I57" s="96">
        <v>6</v>
      </c>
      <c r="J57" s="97">
        <v>2</v>
      </c>
      <c r="K57" s="98"/>
      <c r="L57" s="98"/>
      <c r="M57" s="98"/>
      <c r="Q57" s="100"/>
      <c r="R57" s="100"/>
      <c r="S57" s="100"/>
      <c r="T57" s="100"/>
      <c r="U57" s="100"/>
      <c r="V57" s="100"/>
      <c r="W57" s="100"/>
      <c r="X57" s="100"/>
      <c r="Y57" s="100"/>
    </row>
    <row r="58" spans="1:25" ht="14.25" thickBot="1" x14ac:dyDescent="0.2">
      <c r="A58" s="65"/>
      <c r="H58" s="65"/>
    </row>
    <row r="59" spans="1:25" ht="37.5" customHeight="1" thickBot="1" x14ac:dyDescent="0.2">
      <c r="A59" s="65">
        <v>9</v>
      </c>
      <c r="B59" s="260" t="s">
        <v>252</v>
      </c>
      <c r="C59" s="261"/>
      <c r="D59" s="66" t="s">
        <v>96</v>
      </c>
      <c r="E59" s="67" t="s">
        <v>95</v>
      </c>
      <c r="F59" s="68" t="s">
        <v>104</v>
      </c>
      <c r="H59" s="65"/>
      <c r="I59" s="263"/>
      <c r="J59" s="263"/>
      <c r="K59" s="95" t="s">
        <v>96</v>
      </c>
      <c r="L59" s="95" t="s">
        <v>95</v>
      </c>
      <c r="M59" s="95" t="s">
        <v>104</v>
      </c>
    </row>
    <row r="60" spans="1:25" x14ac:dyDescent="0.15">
      <c r="B60" s="61">
        <v>1</v>
      </c>
      <c r="C60" s="64">
        <v>1</v>
      </c>
      <c r="D60" s="37"/>
      <c r="E60" s="37"/>
      <c r="F60" s="38"/>
      <c r="I60" s="96">
        <v>1</v>
      </c>
      <c r="J60" s="97">
        <v>1</v>
      </c>
      <c r="K60" s="98"/>
      <c r="L60" s="98"/>
      <c r="M60" s="98"/>
    </row>
    <row r="61" spans="1:25" x14ac:dyDescent="0.15">
      <c r="B61" s="62">
        <v>1</v>
      </c>
      <c r="C61" s="59">
        <v>2</v>
      </c>
      <c r="D61" s="37"/>
      <c r="E61" s="37"/>
      <c r="F61" s="38"/>
      <c r="I61" s="96">
        <v>1</v>
      </c>
      <c r="J61" s="97">
        <v>2</v>
      </c>
      <c r="K61" s="98"/>
      <c r="L61" s="98"/>
      <c r="M61" s="98"/>
    </row>
    <row r="62" spans="1:25" x14ac:dyDescent="0.15">
      <c r="B62" s="62">
        <v>2</v>
      </c>
      <c r="C62" s="59">
        <v>1</v>
      </c>
      <c r="D62" s="37"/>
      <c r="E62" s="37"/>
      <c r="F62" s="38"/>
      <c r="I62" s="96">
        <v>2</v>
      </c>
      <c r="J62" s="97">
        <v>1</v>
      </c>
      <c r="K62" s="98"/>
      <c r="L62" s="98"/>
      <c r="M62" s="98"/>
    </row>
    <row r="63" spans="1:25" x14ac:dyDescent="0.15">
      <c r="B63" s="62">
        <v>2</v>
      </c>
      <c r="C63" s="59">
        <v>2</v>
      </c>
      <c r="D63" s="37"/>
      <c r="E63" s="37"/>
      <c r="F63" s="38"/>
      <c r="I63" s="96">
        <v>2</v>
      </c>
      <c r="J63" s="97">
        <v>2</v>
      </c>
      <c r="K63" s="98"/>
      <c r="L63" s="98"/>
      <c r="M63" s="98"/>
    </row>
    <row r="64" spans="1:25" x14ac:dyDescent="0.15">
      <c r="B64" s="62">
        <v>3</v>
      </c>
      <c r="C64" s="59">
        <v>1</v>
      </c>
      <c r="D64" s="37"/>
      <c r="E64" s="37"/>
      <c r="F64" s="38"/>
      <c r="I64" s="96">
        <v>3</v>
      </c>
      <c r="J64" s="97">
        <v>1</v>
      </c>
      <c r="K64" s="98"/>
      <c r="L64" s="98"/>
      <c r="M64" s="98"/>
    </row>
    <row r="65" spans="2:25" ht="14.25" thickBot="1" x14ac:dyDescent="0.2">
      <c r="B65" s="63">
        <v>3</v>
      </c>
      <c r="C65" s="60">
        <v>2</v>
      </c>
      <c r="D65" s="29"/>
      <c r="E65" s="29"/>
      <c r="F65" s="30"/>
      <c r="I65" s="96">
        <v>3</v>
      </c>
      <c r="J65" s="97">
        <v>2</v>
      </c>
      <c r="K65" s="98"/>
      <c r="L65" s="98"/>
      <c r="M65" s="98"/>
    </row>
    <row r="66" spans="2:25" s="99" customFormat="1" x14ac:dyDescent="0.15">
      <c r="B66" s="96">
        <v>4</v>
      </c>
      <c r="C66" s="97">
        <v>1</v>
      </c>
      <c r="D66" s="98"/>
      <c r="E66" s="98"/>
      <c r="F66" s="98"/>
      <c r="I66" s="96">
        <v>4</v>
      </c>
      <c r="J66" s="97">
        <v>1</v>
      </c>
      <c r="K66" s="98"/>
      <c r="L66" s="98"/>
      <c r="M66" s="98"/>
      <c r="Q66" s="100"/>
      <c r="R66" s="100"/>
      <c r="S66" s="100"/>
      <c r="T66" s="100"/>
      <c r="U66" s="100"/>
      <c r="V66" s="100"/>
      <c r="W66" s="100"/>
      <c r="X66" s="100"/>
      <c r="Y66" s="100"/>
    </row>
    <row r="67" spans="2:25" s="99" customFormat="1" x14ac:dyDescent="0.15">
      <c r="B67" s="96">
        <v>4</v>
      </c>
      <c r="C67" s="97">
        <v>2</v>
      </c>
      <c r="D67" s="98"/>
      <c r="E67" s="98"/>
      <c r="F67" s="98"/>
      <c r="I67" s="96">
        <v>4</v>
      </c>
      <c r="J67" s="97">
        <v>2</v>
      </c>
      <c r="K67" s="98"/>
      <c r="L67" s="98"/>
      <c r="M67" s="98"/>
      <c r="Q67" s="100"/>
      <c r="R67" s="100"/>
      <c r="S67" s="100"/>
      <c r="T67" s="100"/>
      <c r="U67" s="100"/>
      <c r="V67" s="100"/>
      <c r="W67" s="100"/>
      <c r="X67" s="100"/>
      <c r="Y67" s="100"/>
    </row>
    <row r="68" spans="2:25" s="99" customFormat="1" x14ac:dyDescent="0.15">
      <c r="B68" s="96">
        <v>5</v>
      </c>
      <c r="C68" s="97">
        <v>1</v>
      </c>
      <c r="D68" s="98"/>
      <c r="E68" s="98"/>
      <c r="F68" s="98"/>
      <c r="I68" s="96">
        <v>5</v>
      </c>
      <c r="J68" s="97">
        <v>1</v>
      </c>
      <c r="K68" s="98"/>
      <c r="L68" s="98"/>
      <c r="M68" s="98"/>
      <c r="Q68" s="100"/>
      <c r="R68" s="100"/>
      <c r="S68" s="100"/>
      <c r="T68" s="100"/>
      <c r="U68" s="100"/>
      <c r="V68" s="100"/>
      <c r="W68" s="100"/>
      <c r="X68" s="100"/>
      <c r="Y68" s="100"/>
    </row>
    <row r="69" spans="2:25" s="99" customFormat="1" x14ac:dyDescent="0.15">
      <c r="B69" s="96">
        <v>5</v>
      </c>
      <c r="C69" s="97">
        <v>2</v>
      </c>
      <c r="D69" s="98"/>
      <c r="E69" s="98"/>
      <c r="F69" s="98"/>
      <c r="I69" s="96">
        <v>5</v>
      </c>
      <c r="J69" s="97">
        <v>2</v>
      </c>
      <c r="K69" s="98"/>
      <c r="L69" s="98"/>
      <c r="M69" s="98"/>
      <c r="Q69" s="100"/>
      <c r="R69" s="100"/>
      <c r="S69" s="100"/>
      <c r="T69" s="100"/>
      <c r="U69" s="100"/>
      <c r="V69" s="100"/>
      <c r="W69" s="100"/>
      <c r="X69" s="100"/>
      <c r="Y69" s="100"/>
    </row>
    <row r="70" spans="2:25" s="99" customFormat="1" x14ac:dyDescent="0.15">
      <c r="B70" s="96">
        <v>6</v>
      </c>
      <c r="C70" s="97">
        <v>1</v>
      </c>
      <c r="D70" s="98"/>
      <c r="E70" s="98"/>
      <c r="F70" s="98"/>
      <c r="I70" s="96">
        <v>6</v>
      </c>
      <c r="J70" s="97">
        <v>1</v>
      </c>
      <c r="K70" s="98"/>
      <c r="L70" s="98"/>
      <c r="M70" s="98"/>
      <c r="Q70" s="100"/>
      <c r="R70" s="100"/>
      <c r="S70" s="100"/>
      <c r="T70" s="100"/>
      <c r="U70" s="100"/>
      <c r="V70" s="100"/>
      <c r="W70" s="100"/>
      <c r="X70" s="100"/>
      <c r="Y70" s="100"/>
    </row>
    <row r="71" spans="2:25" s="99" customFormat="1" x14ac:dyDescent="0.15">
      <c r="B71" s="96">
        <v>6</v>
      </c>
      <c r="C71" s="97">
        <v>2</v>
      </c>
      <c r="D71" s="98"/>
      <c r="E71" s="98"/>
      <c r="F71" s="98"/>
      <c r="I71" s="96">
        <v>6</v>
      </c>
      <c r="J71" s="97">
        <v>2</v>
      </c>
      <c r="K71" s="98"/>
      <c r="L71" s="98"/>
      <c r="M71" s="98"/>
      <c r="Q71" s="100"/>
      <c r="R71" s="100"/>
      <c r="S71" s="100"/>
      <c r="T71" s="100"/>
      <c r="U71" s="100"/>
      <c r="V71" s="100"/>
      <c r="W71" s="100"/>
      <c r="X71" s="100"/>
      <c r="Y71" s="100"/>
    </row>
  </sheetData>
  <sheetProtection selectLockedCells="1"/>
  <mergeCells count="12">
    <mergeCell ref="B1:M1"/>
    <mergeCell ref="I2:M2"/>
    <mergeCell ref="B3:C3"/>
    <mergeCell ref="I3:J3"/>
    <mergeCell ref="B59:C59"/>
    <mergeCell ref="I59:J59"/>
    <mergeCell ref="B17:C17"/>
    <mergeCell ref="I17:J17"/>
    <mergeCell ref="B31:C31"/>
    <mergeCell ref="I31:J31"/>
    <mergeCell ref="B45:C45"/>
    <mergeCell ref="I45:J45"/>
  </mergeCells>
  <phoneticPr fontId="1"/>
  <printOptions horizontalCentered="1" verticalCentered="1"/>
  <pageMargins left="0.51181102362204722" right="0.51181102362204722" top="0.74803149606299213" bottom="0.74803149606299213" header="0.31496062992125984" footer="0.31496062992125984"/>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rgb="FF0070C0"/>
    <pageSetUpPr fitToPage="1"/>
  </sheetPr>
  <dimension ref="A1:Y82"/>
  <sheetViews>
    <sheetView showGridLines="0" view="pageBreakPreview" zoomScaleNormal="100" zoomScaleSheetLayoutView="100" workbookViewId="0">
      <selection activeCell="Q8" sqref="Q8"/>
    </sheetView>
  </sheetViews>
  <sheetFormatPr defaultColWidth="9.140625" defaultRowHeight="13.5" x14ac:dyDescent="0.15"/>
  <cols>
    <col min="1" max="6" width="10.7109375" style="33" customWidth="1"/>
    <col min="7" max="16384" width="9.140625" style="33"/>
  </cols>
  <sheetData>
    <row r="1" spans="1:16" ht="21" customHeight="1" x14ac:dyDescent="0.15">
      <c r="A1" s="268" t="s">
        <v>103</v>
      </c>
      <c r="B1" s="269"/>
      <c r="C1" s="269"/>
      <c r="D1" s="269"/>
      <c r="E1" s="269"/>
      <c r="F1" s="269"/>
      <c r="G1" s="269"/>
      <c r="H1" s="269"/>
      <c r="I1" s="269"/>
      <c r="J1" s="269"/>
      <c r="K1" s="270"/>
      <c r="L1" s="35"/>
    </row>
    <row r="2" spans="1:16" ht="21" customHeight="1" thickBot="1" x14ac:dyDescent="0.2">
      <c r="A2" s="271"/>
      <c r="B2" s="272"/>
      <c r="C2" s="272"/>
      <c r="D2" s="272"/>
      <c r="E2" s="272"/>
      <c r="F2" s="272"/>
      <c r="G2" s="272"/>
      <c r="H2" s="272"/>
      <c r="I2" s="272"/>
      <c r="J2" s="272"/>
      <c r="K2" s="273"/>
      <c r="L2" s="274" t="str">
        <f>"【全国】＝スポーツ庁 体力・運動能力調査  "&amp;全国値!$F$9&amp;"平均値"</f>
        <v>【全国】＝スポーツ庁 体力・運動能力調査  2024年度平均値</v>
      </c>
      <c r="M2" s="275"/>
      <c r="N2" s="275"/>
      <c r="O2" s="275"/>
      <c r="P2" s="275"/>
    </row>
    <row r="22" spans="1:1" ht="18.75" x14ac:dyDescent="0.15">
      <c r="A22" s="36"/>
    </row>
    <row r="80" spans="17:25" x14ac:dyDescent="0.15">
      <c r="Q80"/>
      <c r="R80"/>
      <c r="S80"/>
      <c r="T80"/>
      <c r="U80"/>
      <c r="V80"/>
      <c r="W80"/>
      <c r="X80"/>
      <c r="Y80"/>
    </row>
    <row r="81" spans="17:25" x14ac:dyDescent="0.15">
      <c r="Q81"/>
      <c r="R81"/>
      <c r="S81"/>
      <c r="T81"/>
      <c r="U81"/>
      <c r="V81"/>
      <c r="W81"/>
      <c r="X81"/>
      <c r="Y81"/>
    </row>
    <row r="82" spans="17:25" x14ac:dyDescent="0.15">
      <c r="Q82"/>
      <c r="R82"/>
      <c r="S82"/>
      <c r="T82"/>
      <c r="U82"/>
      <c r="V82"/>
      <c r="W82"/>
      <c r="X82"/>
      <c r="Y82"/>
    </row>
  </sheetData>
  <mergeCells count="2">
    <mergeCell ref="A1:K2"/>
    <mergeCell ref="L2:P2"/>
  </mergeCells>
  <phoneticPr fontId="1"/>
  <printOptions horizontalCentered="1"/>
  <pageMargins left="0.70866141732283472" right="0.70866141732283472" top="0.55118110236220474" bottom="0.55118110236220474" header="0" footer="0"/>
  <pageSetup paperSize="9" scale="5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0070C0"/>
    <pageSetUpPr fitToPage="1"/>
  </sheetPr>
  <dimension ref="A1:L121"/>
  <sheetViews>
    <sheetView showGridLines="0" zoomScaleNormal="100" zoomScaleSheetLayoutView="100" workbookViewId="0">
      <selection activeCell="L12" sqref="L12"/>
    </sheetView>
  </sheetViews>
  <sheetFormatPr defaultColWidth="9.140625" defaultRowHeight="13.5" x14ac:dyDescent="0.15"/>
  <cols>
    <col min="1" max="6" width="10.7109375" style="33" customWidth="1"/>
    <col min="7" max="16384" width="9.140625" style="33"/>
  </cols>
  <sheetData>
    <row r="1" spans="1:12" ht="13.5" customHeight="1" x14ac:dyDescent="0.15">
      <c r="A1" s="276" t="s">
        <v>99</v>
      </c>
      <c r="B1" s="277"/>
      <c r="C1" s="277"/>
      <c r="D1" s="277"/>
      <c r="E1" s="277"/>
      <c r="F1" s="278"/>
      <c r="J1" s="34"/>
      <c r="K1" s="34"/>
      <c r="L1" s="35"/>
    </row>
    <row r="2" spans="1:12" ht="13.5" customHeight="1" thickBot="1" x14ac:dyDescent="0.2">
      <c r="A2" s="279"/>
      <c r="B2" s="280"/>
      <c r="C2" s="280"/>
      <c r="D2" s="280"/>
      <c r="E2" s="280"/>
      <c r="F2" s="281"/>
      <c r="G2" s="282" t="str">
        <f>"【全国】＝スポーツ庁 体力・運動能力調査  "&amp;全国値!$F$9&amp;"平均値"</f>
        <v>【全国】＝スポーツ庁 体力・運動能力調査  2024年度平均値</v>
      </c>
      <c r="H2" s="275"/>
      <c r="I2" s="275"/>
      <c r="J2" s="34"/>
      <c r="K2" s="34"/>
      <c r="L2" s="35"/>
    </row>
    <row r="58" ht="18" customHeight="1" x14ac:dyDescent="0.15"/>
    <row r="121" spans="1:1" ht="18.75" x14ac:dyDescent="0.15">
      <c r="A121" s="36"/>
    </row>
  </sheetData>
  <mergeCells count="2">
    <mergeCell ref="A1:F2"/>
    <mergeCell ref="G2:I2"/>
  </mergeCells>
  <phoneticPr fontId="1"/>
  <printOptions horizontalCentered="1"/>
  <pageMargins left="0.70866141732283472" right="0.70866141732283472" top="0.74803149606299213" bottom="0.74803149606299213" header="0.31496062992125984" footer="0.31496062992125984"/>
  <pageSetup paperSize="9" fitToHeight="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ettingSheet"/>
  <dimension ref="A1:V32"/>
  <sheetViews>
    <sheetView topLeftCell="A5" workbookViewId="0">
      <selection activeCell="C17" sqref="C17"/>
    </sheetView>
  </sheetViews>
  <sheetFormatPr defaultRowHeight="12" x14ac:dyDescent="0.15"/>
  <sheetData>
    <row r="1" spans="1:22"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row>
    <row r="2" spans="1:22" ht="14.25" x14ac:dyDescent="0.15">
      <c r="A2" s="2" t="s">
        <v>6</v>
      </c>
    </row>
    <row r="3" spans="1:22" x14ac:dyDescent="0.15">
      <c r="A3" s="1" t="s">
        <v>130</v>
      </c>
    </row>
    <row r="4" spans="1:22" x14ac:dyDescent="0.15">
      <c r="A4" s="1" t="s">
        <v>131</v>
      </c>
    </row>
    <row r="5" spans="1:22" x14ac:dyDescent="0.15">
      <c r="A5" s="1" t="s">
        <v>7</v>
      </c>
    </row>
    <row r="6" spans="1:22" x14ac:dyDescent="0.15">
      <c r="A6" s="1" t="s">
        <v>8</v>
      </c>
    </row>
    <row r="7" spans="1:22" x14ac:dyDescent="0.15">
      <c r="A7" s="1" t="s">
        <v>129</v>
      </c>
    </row>
    <row r="32" spans="10:17" x14ac:dyDescent="0.15">
      <c r="J32" s="9"/>
      <c r="K32" s="9"/>
      <c r="L32" s="9"/>
      <c r="M32" s="9"/>
      <c r="N32" s="9"/>
      <c r="O32" s="9"/>
      <c r="P32" s="9"/>
      <c r="Q32" s="9"/>
    </row>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yosikiSheet">
    <tabColor theme="6"/>
  </sheetPr>
  <dimension ref="A1:BF180"/>
  <sheetViews>
    <sheetView showGridLines="0" showRowColHeaders="0" tabSelected="1" zoomScaleNormal="100" zoomScaleSheetLayoutView="100" workbookViewId="0">
      <pane ySplit="4" topLeftCell="A5" activePane="bottomLeft" state="frozen"/>
      <selection pane="bottomLeft" activeCell="A38" sqref="A38"/>
    </sheetView>
  </sheetViews>
  <sheetFormatPr defaultColWidth="8.5703125" defaultRowHeight="18" customHeight="1" x14ac:dyDescent="0.15"/>
  <cols>
    <col min="1" max="1" width="8.5703125" style="4"/>
    <col min="2" max="2" width="0.85546875" style="4" customWidth="1"/>
    <col min="3" max="5" width="8.5703125" style="4" customWidth="1"/>
    <col min="6" max="6" width="2.85546875" style="4" customWidth="1"/>
    <col min="7" max="7" width="8.5703125" style="4" customWidth="1"/>
    <col min="8" max="8" width="2.85546875" style="4" customWidth="1"/>
    <col min="9" max="9" width="8.5703125" style="4" customWidth="1"/>
    <col min="10" max="10" width="2.85546875" style="4" customWidth="1"/>
    <col min="11" max="11" width="8.5703125" style="4" customWidth="1"/>
    <col min="12" max="12" width="2.85546875" style="4" customWidth="1"/>
    <col min="13" max="13" width="2.140625" style="4" customWidth="1"/>
    <col min="14" max="14" width="1.42578125" style="4" customWidth="1"/>
    <col min="15" max="15" width="8.5703125" style="4" customWidth="1"/>
    <col min="16" max="16" width="7.42578125" style="4" customWidth="1"/>
    <col min="17" max="17" width="8.5703125" style="4" customWidth="1"/>
    <col min="18" max="18" width="2.5703125" style="4" customWidth="1"/>
    <col min="19" max="19" width="8.5703125" style="4" customWidth="1"/>
    <col min="20" max="20" width="2.5703125" style="4" customWidth="1"/>
    <col min="21" max="21" width="0.85546875" style="4" customWidth="1"/>
    <col min="22" max="22" width="8.5703125" style="4" customWidth="1"/>
    <col min="23" max="23" width="11.7109375" style="4" customWidth="1"/>
    <col min="24" max="24" width="1.42578125" style="4" customWidth="1"/>
    <col min="25" max="25" width="2.140625" style="4" customWidth="1"/>
    <col min="26" max="28" width="8.5703125" style="4" customWidth="1"/>
    <col min="29" max="29" width="4" style="4" customWidth="1"/>
    <col min="30" max="31" width="0.85546875" style="4" customWidth="1"/>
    <col min="32" max="32" width="26.42578125" style="4" customWidth="1"/>
    <col min="33" max="33" width="14" style="4" customWidth="1"/>
    <col min="34" max="45" width="9.7109375" style="4" customWidth="1"/>
    <col min="46" max="46" width="5.7109375" style="4" hidden="1" customWidth="1"/>
    <col min="47" max="47" width="5.140625" style="4" hidden="1" customWidth="1"/>
    <col min="48" max="48" width="5.7109375" style="4" hidden="1" customWidth="1"/>
    <col min="49" max="49" width="5.140625" style="4" hidden="1" customWidth="1"/>
    <col min="50" max="50" width="5.7109375" style="4" hidden="1" customWidth="1"/>
    <col min="51" max="51" width="5.140625" style="4" hidden="1" customWidth="1"/>
    <col min="52" max="52" width="5.7109375" style="4" hidden="1" customWidth="1"/>
    <col min="53" max="53" width="5.140625" style="4" hidden="1" customWidth="1"/>
    <col min="54" max="54" width="5.7109375" style="4" hidden="1" customWidth="1"/>
    <col min="55" max="55" width="5.140625" style="4" hidden="1" customWidth="1"/>
    <col min="56" max="56" width="5.7109375" style="4" hidden="1" customWidth="1"/>
    <col min="57" max="57" width="25.5703125" style="4" hidden="1" customWidth="1"/>
    <col min="58" max="58" width="0.7109375" style="4" customWidth="1"/>
    <col min="59" max="16384" width="8.5703125" style="4"/>
  </cols>
  <sheetData>
    <row r="1" spans="1:58" s="5" customFormat="1" ht="3" customHeight="1" x14ac:dyDescent="0.15">
      <c r="A1" s="5">
        <v>1</v>
      </c>
      <c r="B1" s="5">
        <v>2</v>
      </c>
      <c r="C1" s="5">
        <v>3</v>
      </c>
      <c r="D1" s="5">
        <v>4</v>
      </c>
      <c r="E1" s="5">
        <v>5</v>
      </c>
      <c r="F1" s="5">
        <v>6</v>
      </c>
      <c r="G1" s="5">
        <v>7</v>
      </c>
      <c r="H1" s="5">
        <v>8</v>
      </c>
      <c r="I1" s="5">
        <v>9</v>
      </c>
      <c r="J1" s="5">
        <v>10</v>
      </c>
      <c r="K1" s="5">
        <v>11</v>
      </c>
      <c r="L1" s="5">
        <v>12</v>
      </c>
      <c r="M1" s="5">
        <v>13</v>
      </c>
      <c r="N1" s="5">
        <v>14</v>
      </c>
      <c r="O1" s="5">
        <v>15</v>
      </c>
      <c r="P1" s="5">
        <v>16</v>
      </c>
      <c r="Q1" s="5">
        <v>17</v>
      </c>
      <c r="R1" s="5">
        <v>18</v>
      </c>
      <c r="S1" s="5">
        <v>19</v>
      </c>
      <c r="T1" s="5">
        <v>20</v>
      </c>
      <c r="U1" s="5">
        <v>21</v>
      </c>
      <c r="V1" s="5">
        <v>22</v>
      </c>
      <c r="W1" s="5">
        <v>23</v>
      </c>
      <c r="X1" s="5">
        <v>24</v>
      </c>
      <c r="Y1" s="5">
        <v>25</v>
      </c>
      <c r="Z1" s="5">
        <v>26</v>
      </c>
      <c r="AA1" s="5">
        <v>27</v>
      </c>
      <c r="AB1" s="5">
        <v>28</v>
      </c>
      <c r="AC1" s="5">
        <v>29</v>
      </c>
      <c r="AD1" s="5">
        <v>30</v>
      </c>
      <c r="AE1" s="5">
        <v>31</v>
      </c>
      <c r="AF1" s="5">
        <v>32</v>
      </c>
      <c r="AG1" s="5">
        <v>33</v>
      </c>
      <c r="AH1" s="5">
        <v>34</v>
      </c>
      <c r="AI1" s="5">
        <v>35</v>
      </c>
      <c r="AJ1" s="5">
        <v>36</v>
      </c>
      <c r="AK1" s="5">
        <v>37</v>
      </c>
      <c r="AL1" s="5">
        <v>38</v>
      </c>
      <c r="AM1" s="5">
        <v>39</v>
      </c>
      <c r="AN1" s="5">
        <v>40</v>
      </c>
      <c r="AO1" s="5">
        <v>41</v>
      </c>
      <c r="AP1" s="5">
        <v>42</v>
      </c>
      <c r="AQ1" s="5">
        <v>43</v>
      </c>
      <c r="AR1" s="5">
        <v>44</v>
      </c>
      <c r="AS1" s="5">
        <v>45</v>
      </c>
      <c r="AT1" s="5">
        <v>46</v>
      </c>
      <c r="AU1" s="5">
        <v>47</v>
      </c>
      <c r="AV1" s="5">
        <v>48</v>
      </c>
      <c r="AW1" s="5">
        <v>49</v>
      </c>
      <c r="AX1" s="5">
        <v>50</v>
      </c>
      <c r="AY1" s="5">
        <v>51</v>
      </c>
      <c r="AZ1" s="5">
        <v>52</v>
      </c>
      <c r="BA1" s="5">
        <v>53</v>
      </c>
      <c r="BB1" s="5">
        <v>54</v>
      </c>
      <c r="BC1" s="5">
        <v>55</v>
      </c>
      <c r="BD1" s="5">
        <v>56</v>
      </c>
      <c r="BE1" s="5">
        <v>57</v>
      </c>
      <c r="BF1" s="5">
        <v>58</v>
      </c>
    </row>
    <row r="2" spans="1:58" s="5" customFormat="1" ht="10.5" customHeight="1" x14ac:dyDescent="0.15"/>
    <row r="3" spans="1:58" s="87" customFormat="1" ht="18" customHeight="1" x14ac:dyDescent="0.15"/>
    <row r="4" spans="1:58" s="6" customFormat="1" ht="10.5" customHeight="1" x14ac:dyDescent="0.15"/>
    <row r="5" spans="1:58" s="3" customFormat="1" ht="3.75" customHeight="1" x14ac:dyDescent="0.15">
      <c r="G5" s="8"/>
      <c r="H5" s="8"/>
      <c r="I5" s="8"/>
      <c r="J5" s="8"/>
      <c r="K5" s="8"/>
      <c r="L5" s="8"/>
      <c r="R5" s="7"/>
      <c r="S5" s="7"/>
    </row>
    <row r="6" spans="1:58" s="3" customFormat="1" ht="3.75" customHeight="1" thickBot="1" x14ac:dyDescent="0.2"/>
    <row r="7" spans="1:58" s="3" customFormat="1" ht="3.75" customHeight="1" x14ac:dyDescent="0.15">
      <c r="C7" s="136" t="s">
        <v>93</v>
      </c>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H7" s="109" t="str">
        <f ca="1">YEAR(TODAY())&amp;"年度 新体力テスト　学年別体力集計表　【Ｔ得点比較】"</f>
        <v>2025年度 新体力テスト　学年別体力集計表　【Ｔ得点比較】</v>
      </c>
      <c r="AI7" s="110"/>
      <c r="AJ7" s="110"/>
      <c r="AK7" s="110"/>
      <c r="AL7" s="110"/>
      <c r="AM7" s="110"/>
      <c r="AN7" s="110"/>
      <c r="AO7" s="110"/>
      <c r="AP7" s="110"/>
      <c r="AQ7" s="110"/>
      <c r="AR7" s="110"/>
      <c r="AS7" s="111"/>
      <c r="AT7" s="89"/>
      <c r="AU7" s="89"/>
      <c r="AV7" s="89"/>
      <c r="AW7" s="89"/>
      <c r="AX7" s="89"/>
      <c r="AY7" s="89"/>
      <c r="AZ7" s="90"/>
    </row>
    <row r="8" spans="1:58" s="3" customFormat="1" ht="3.75" customHeight="1" x14ac:dyDescent="0.15">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H8" s="112"/>
      <c r="AI8" s="113"/>
      <c r="AJ8" s="113"/>
      <c r="AK8" s="113"/>
      <c r="AL8" s="113"/>
      <c r="AM8" s="113"/>
      <c r="AN8" s="113"/>
      <c r="AO8" s="113"/>
      <c r="AP8" s="113"/>
      <c r="AQ8" s="113"/>
      <c r="AR8" s="113"/>
      <c r="AS8" s="114"/>
      <c r="AT8" s="91"/>
      <c r="AU8" s="91"/>
      <c r="AV8" s="91"/>
      <c r="AW8" s="91"/>
      <c r="AX8" s="91"/>
      <c r="AY8" s="91"/>
      <c r="AZ8" s="92"/>
    </row>
    <row r="9" spans="1:58" s="3" customFormat="1" ht="3.75" customHeight="1" x14ac:dyDescent="0.15">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H9" s="112"/>
      <c r="AI9" s="113"/>
      <c r="AJ9" s="113"/>
      <c r="AK9" s="113"/>
      <c r="AL9" s="113"/>
      <c r="AM9" s="113"/>
      <c r="AN9" s="113"/>
      <c r="AO9" s="113"/>
      <c r="AP9" s="113"/>
      <c r="AQ9" s="113"/>
      <c r="AR9" s="113"/>
      <c r="AS9" s="114"/>
      <c r="AT9" s="91"/>
      <c r="AU9" s="91"/>
      <c r="AV9" s="91"/>
      <c r="AW9" s="91"/>
      <c r="AX9" s="91"/>
      <c r="AY9" s="91"/>
      <c r="AZ9" s="92"/>
    </row>
    <row r="10" spans="1:58" s="3" customFormat="1" ht="3.75" customHeight="1" x14ac:dyDescent="0.1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H10" s="112"/>
      <c r="AI10" s="113"/>
      <c r="AJ10" s="113"/>
      <c r="AK10" s="113"/>
      <c r="AL10" s="113"/>
      <c r="AM10" s="113"/>
      <c r="AN10" s="113"/>
      <c r="AO10" s="113"/>
      <c r="AP10" s="113"/>
      <c r="AQ10" s="113"/>
      <c r="AR10" s="113"/>
      <c r="AS10" s="114"/>
      <c r="AT10" s="91"/>
      <c r="AU10" s="91"/>
      <c r="AV10" s="91"/>
      <c r="AW10" s="91"/>
      <c r="AX10" s="91"/>
      <c r="AY10" s="91"/>
      <c r="AZ10" s="92"/>
    </row>
    <row r="11" spans="1:58" s="3" customFormat="1" ht="3.75" customHeight="1" thickBot="1" x14ac:dyDescent="0.2">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H11" s="112"/>
      <c r="AI11" s="113"/>
      <c r="AJ11" s="113"/>
      <c r="AK11" s="113"/>
      <c r="AL11" s="113"/>
      <c r="AM11" s="113"/>
      <c r="AN11" s="113"/>
      <c r="AO11" s="113"/>
      <c r="AP11" s="113"/>
      <c r="AQ11" s="113"/>
      <c r="AR11" s="113"/>
      <c r="AS11" s="114"/>
      <c r="AT11" s="91"/>
      <c r="AU11" s="91"/>
      <c r="AV11" s="91"/>
      <c r="AW11" s="91"/>
      <c r="AX11" s="91"/>
      <c r="AY11" s="91"/>
      <c r="AZ11" s="92"/>
    </row>
    <row r="12" spans="1:58" s="3" customFormat="1" ht="3.75" customHeight="1" x14ac:dyDescent="0.15">
      <c r="C12" s="109" t="str">
        <f ca="1">YEAR(TODAY())&amp;"年度 新体力テスト 学校体力分析表"</f>
        <v>2025年度 新体力テスト 学校体力分析表</v>
      </c>
      <c r="D12" s="110"/>
      <c r="E12" s="110"/>
      <c r="F12" s="110"/>
      <c r="G12" s="110"/>
      <c r="H12" s="110"/>
      <c r="I12" s="110"/>
      <c r="J12" s="110"/>
      <c r="K12" s="110"/>
      <c r="L12" s="110"/>
      <c r="M12" s="110"/>
      <c r="N12" s="110"/>
      <c r="O12" s="110"/>
      <c r="P12" s="110"/>
      <c r="Q12" s="110"/>
      <c r="R12" s="110"/>
      <c r="S12" s="110"/>
      <c r="T12" s="111"/>
      <c r="V12" s="118" t="s">
        <v>1</v>
      </c>
      <c r="W12" s="119"/>
      <c r="X12" s="120"/>
      <c r="Y12" s="127"/>
      <c r="Z12" s="128"/>
      <c r="AA12" s="128"/>
      <c r="AB12" s="128"/>
      <c r="AC12" s="129"/>
      <c r="AH12" s="112"/>
      <c r="AI12" s="113"/>
      <c r="AJ12" s="113"/>
      <c r="AK12" s="113"/>
      <c r="AL12" s="113"/>
      <c r="AM12" s="113"/>
      <c r="AN12" s="113"/>
      <c r="AO12" s="113"/>
      <c r="AP12" s="113"/>
      <c r="AQ12" s="113"/>
      <c r="AR12" s="113"/>
      <c r="AS12" s="114"/>
      <c r="AT12" s="91"/>
      <c r="AU12" s="91"/>
      <c r="AV12" s="91"/>
      <c r="AW12" s="91"/>
      <c r="AX12" s="91"/>
      <c r="AY12" s="91"/>
      <c r="AZ12" s="92"/>
    </row>
    <row r="13" spans="1:58" s="3" customFormat="1" ht="3.75" customHeight="1" x14ac:dyDescent="0.15">
      <c r="C13" s="112"/>
      <c r="D13" s="113"/>
      <c r="E13" s="113"/>
      <c r="F13" s="113"/>
      <c r="G13" s="113"/>
      <c r="H13" s="113"/>
      <c r="I13" s="113"/>
      <c r="J13" s="113"/>
      <c r="K13" s="113"/>
      <c r="L13" s="113"/>
      <c r="M13" s="113"/>
      <c r="N13" s="113"/>
      <c r="O13" s="113"/>
      <c r="P13" s="113"/>
      <c r="Q13" s="113"/>
      <c r="R13" s="113"/>
      <c r="S13" s="113"/>
      <c r="T13" s="114"/>
      <c r="V13" s="121"/>
      <c r="W13" s="122"/>
      <c r="X13" s="123"/>
      <c r="Y13" s="130"/>
      <c r="Z13" s="131"/>
      <c r="AA13" s="131"/>
      <c r="AB13" s="131"/>
      <c r="AC13" s="132"/>
      <c r="AH13" s="112"/>
      <c r="AI13" s="113"/>
      <c r="AJ13" s="113"/>
      <c r="AK13" s="113"/>
      <c r="AL13" s="113"/>
      <c r="AM13" s="113"/>
      <c r="AN13" s="113"/>
      <c r="AO13" s="113"/>
      <c r="AP13" s="113"/>
      <c r="AQ13" s="113"/>
      <c r="AR13" s="113"/>
      <c r="AS13" s="114"/>
      <c r="AT13" s="91"/>
      <c r="AU13" s="91"/>
      <c r="AV13" s="91"/>
      <c r="AW13" s="91"/>
      <c r="AX13" s="91"/>
      <c r="AY13" s="91"/>
      <c r="AZ13" s="92"/>
    </row>
    <row r="14" spans="1:58" s="3" customFormat="1" ht="3.75" customHeight="1" thickBot="1" x14ac:dyDescent="0.2">
      <c r="C14" s="112"/>
      <c r="D14" s="113"/>
      <c r="E14" s="113"/>
      <c r="F14" s="113"/>
      <c r="G14" s="113"/>
      <c r="H14" s="113"/>
      <c r="I14" s="113"/>
      <c r="J14" s="113"/>
      <c r="K14" s="113"/>
      <c r="L14" s="113"/>
      <c r="M14" s="113"/>
      <c r="N14" s="113"/>
      <c r="O14" s="113"/>
      <c r="P14" s="113"/>
      <c r="Q14" s="113"/>
      <c r="R14" s="113"/>
      <c r="S14" s="113"/>
      <c r="T14" s="114"/>
      <c r="V14" s="121"/>
      <c r="W14" s="122"/>
      <c r="X14" s="123"/>
      <c r="Y14" s="130"/>
      <c r="Z14" s="131"/>
      <c r="AA14" s="131"/>
      <c r="AB14" s="131"/>
      <c r="AC14" s="132"/>
      <c r="AH14" s="115"/>
      <c r="AI14" s="116"/>
      <c r="AJ14" s="116"/>
      <c r="AK14" s="116"/>
      <c r="AL14" s="116"/>
      <c r="AM14" s="116"/>
      <c r="AN14" s="116"/>
      <c r="AO14" s="116"/>
      <c r="AP14" s="116"/>
      <c r="AQ14" s="116"/>
      <c r="AR14" s="116"/>
      <c r="AS14" s="117"/>
      <c r="AT14" s="93"/>
      <c r="AU14" s="93"/>
      <c r="AV14" s="93"/>
      <c r="AW14" s="93"/>
      <c r="AX14" s="93"/>
      <c r="AY14" s="93"/>
      <c r="AZ14" s="94"/>
    </row>
    <row r="15" spans="1:58" s="3" customFormat="1" ht="3.75" customHeight="1" x14ac:dyDescent="0.15">
      <c r="C15" s="112"/>
      <c r="D15" s="113"/>
      <c r="E15" s="113"/>
      <c r="F15" s="113"/>
      <c r="G15" s="113"/>
      <c r="H15" s="113"/>
      <c r="I15" s="113"/>
      <c r="J15" s="113"/>
      <c r="K15" s="113"/>
      <c r="L15" s="113"/>
      <c r="M15" s="113"/>
      <c r="N15" s="113"/>
      <c r="O15" s="113"/>
      <c r="P15" s="113"/>
      <c r="Q15" s="113"/>
      <c r="R15" s="113"/>
      <c r="S15" s="113"/>
      <c r="T15" s="114"/>
      <c r="V15" s="121"/>
      <c r="W15" s="122"/>
      <c r="X15" s="123"/>
      <c r="Y15" s="130"/>
      <c r="Z15" s="131"/>
      <c r="AA15" s="131"/>
      <c r="AB15" s="131"/>
      <c r="AC15" s="132"/>
      <c r="AF15" s="136" t="s">
        <v>94</v>
      </c>
      <c r="AG15" s="136"/>
      <c r="AH15" s="136"/>
      <c r="AI15" s="136"/>
      <c r="AJ15" s="136"/>
      <c r="AK15" s="136"/>
      <c r="AL15" s="136"/>
      <c r="AM15" s="136"/>
      <c r="AN15" s="136"/>
      <c r="AO15" s="19"/>
      <c r="AP15" s="19"/>
      <c r="AQ15" s="19"/>
      <c r="AR15" s="19"/>
      <c r="AS15" s="19"/>
      <c r="AT15" s="19"/>
      <c r="AU15" s="19"/>
      <c r="AV15" s="19"/>
      <c r="AW15" s="19"/>
      <c r="AX15" s="19"/>
      <c r="AY15" s="19"/>
      <c r="AZ15" s="19"/>
      <c r="BA15" s="19"/>
      <c r="BB15" s="19"/>
      <c r="BC15" s="19"/>
      <c r="BD15" s="19"/>
    </row>
    <row r="16" spans="1:58" s="3" customFormat="1" ht="3.75" customHeight="1" x14ac:dyDescent="0.15">
      <c r="C16" s="112"/>
      <c r="D16" s="113"/>
      <c r="E16" s="113"/>
      <c r="F16" s="113"/>
      <c r="G16" s="113"/>
      <c r="H16" s="113"/>
      <c r="I16" s="113"/>
      <c r="J16" s="113"/>
      <c r="K16" s="113"/>
      <c r="L16" s="113"/>
      <c r="M16" s="113"/>
      <c r="N16" s="113"/>
      <c r="O16" s="113"/>
      <c r="P16" s="113"/>
      <c r="Q16" s="113"/>
      <c r="R16" s="113"/>
      <c r="S16" s="113"/>
      <c r="T16" s="114"/>
      <c r="V16" s="121"/>
      <c r="W16" s="122"/>
      <c r="X16" s="123"/>
      <c r="Y16" s="130"/>
      <c r="Z16" s="131"/>
      <c r="AA16" s="131"/>
      <c r="AB16" s="131"/>
      <c r="AC16" s="132"/>
      <c r="AF16" s="136"/>
      <c r="AG16" s="136"/>
      <c r="AH16" s="136"/>
      <c r="AI16" s="136"/>
      <c r="AJ16" s="136"/>
      <c r="AK16" s="136"/>
      <c r="AL16" s="136"/>
      <c r="AM16" s="136"/>
      <c r="AN16" s="136"/>
      <c r="AO16" s="19"/>
      <c r="AP16" s="19"/>
      <c r="AQ16" s="19"/>
      <c r="AR16" s="19"/>
      <c r="AS16" s="19"/>
      <c r="AT16" s="19"/>
      <c r="AU16" s="19"/>
      <c r="AV16" s="19"/>
      <c r="AW16" s="19"/>
      <c r="AX16" s="19"/>
      <c r="AY16" s="19"/>
      <c r="AZ16" s="19"/>
      <c r="BA16" s="19"/>
      <c r="BB16" s="19"/>
      <c r="BC16" s="19"/>
      <c r="BD16" s="19"/>
    </row>
    <row r="17" spans="3:57" ht="3.75" customHeight="1" x14ac:dyDescent="0.15">
      <c r="C17" s="112"/>
      <c r="D17" s="113"/>
      <c r="E17" s="113"/>
      <c r="F17" s="113"/>
      <c r="G17" s="113"/>
      <c r="H17" s="113"/>
      <c r="I17" s="113"/>
      <c r="J17" s="113"/>
      <c r="K17" s="113"/>
      <c r="L17" s="113"/>
      <c r="M17" s="113"/>
      <c r="N17" s="113"/>
      <c r="O17" s="113"/>
      <c r="P17" s="113"/>
      <c r="Q17" s="113"/>
      <c r="R17" s="113"/>
      <c r="S17" s="113"/>
      <c r="T17" s="114"/>
      <c r="V17" s="121"/>
      <c r="W17" s="122"/>
      <c r="X17" s="123"/>
      <c r="Y17" s="130"/>
      <c r="Z17" s="131"/>
      <c r="AA17" s="131"/>
      <c r="AB17" s="131"/>
      <c r="AC17" s="132"/>
      <c r="AF17" s="136"/>
      <c r="AG17" s="136"/>
      <c r="AH17" s="136"/>
      <c r="AI17" s="136"/>
      <c r="AJ17" s="136"/>
      <c r="AK17" s="136"/>
      <c r="AL17" s="136"/>
      <c r="AM17" s="136"/>
      <c r="AN17" s="136"/>
      <c r="AO17" s="19"/>
      <c r="AP17" s="19"/>
      <c r="AQ17" s="19"/>
      <c r="AR17" s="19"/>
      <c r="AS17" s="19"/>
      <c r="AT17" s="19"/>
      <c r="AU17" s="19"/>
      <c r="AV17" s="19"/>
      <c r="AW17" s="19"/>
      <c r="AX17" s="19"/>
      <c r="AY17" s="19"/>
      <c r="AZ17" s="19"/>
      <c r="BA17" s="19"/>
      <c r="BB17" s="19"/>
      <c r="BC17" s="19"/>
      <c r="BD17" s="19"/>
    </row>
    <row r="18" spans="3:57" ht="3.75" customHeight="1" x14ac:dyDescent="0.15">
      <c r="C18" s="112"/>
      <c r="D18" s="113"/>
      <c r="E18" s="113"/>
      <c r="F18" s="113"/>
      <c r="G18" s="113"/>
      <c r="H18" s="113"/>
      <c r="I18" s="113"/>
      <c r="J18" s="113"/>
      <c r="K18" s="113"/>
      <c r="L18" s="113"/>
      <c r="M18" s="113"/>
      <c r="N18" s="113"/>
      <c r="O18" s="113"/>
      <c r="P18" s="113"/>
      <c r="Q18" s="113"/>
      <c r="R18" s="113"/>
      <c r="S18" s="113"/>
      <c r="T18" s="114"/>
      <c r="V18" s="121"/>
      <c r="W18" s="122"/>
      <c r="X18" s="123"/>
      <c r="Y18" s="130"/>
      <c r="Z18" s="131"/>
      <c r="AA18" s="131"/>
      <c r="AB18" s="131"/>
      <c r="AC18" s="132"/>
      <c r="AF18" s="136"/>
      <c r="AG18" s="136"/>
      <c r="AH18" s="136"/>
      <c r="AI18" s="136"/>
      <c r="AJ18" s="136"/>
      <c r="AK18" s="136"/>
      <c r="AL18" s="136"/>
      <c r="AM18" s="136"/>
      <c r="AN18" s="136"/>
      <c r="AO18" s="19"/>
      <c r="AP18" s="19"/>
      <c r="AQ18" s="19"/>
      <c r="AR18" s="19"/>
      <c r="AS18" s="19"/>
      <c r="AT18" s="19"/>
      <c r="AU18" s="19"/>
      <c r="AV18" s="19"/>
      <c r="AW18" s="19"/>
      <c r="AX18" s="19"/>
      <c r="AY18" s="19"/>
      <c r="AZ18" s="19"/>
      <c r="BA18" s="19"/>
      <c r="BB18" s="19"/>
      <c r="BC18" s="19"/>
      <c r="BD18" s="19"/>
    </row>
    <row r="19" spans="3:57" ht="3.75" customHeight="1" thickBot="1" x14ac:dyDescent="0.2">
      <c r="C19" s="115"/>
      <c r="D19" s="116"/>
      <c r="E19" s="116"/>
      <c r="F19" s="116"/>
      <c r="G19" s="116"/>
      <c r="H19" s="116"/>
      <c r="I19" s="116"/>
      <c r="J19" s="116"/>
      <c r="K19" s="116"/>
      <c r="L19" s="116"/>
      <c r="M19" s="116"/>
      <c r="N19" s="116"/>
      <c r="O19" s="116"/>
      <c r="P19" s="116"/>
      <c r="Q19" s="116"/>
      <c r="R19" s="116"/>
      <c r="S19" s="116"/>
      <c r="T19" s="117"/>
      <c r="V19" s="124"/>
      <c r="W19" s="125"/>
      <c r="X19" s="126"/>
      <c r="Y19" s="133"/>
      <c r="Z19" s="134"/>
      <c r="AA19" s="134"/>
      <c r="AB19" s="134"/>
      <c r="AC19" s="135"/>
      <c r="AF19" s="136"/>
      <c r="AG19" s="136"/>
      <c r="AH19" s="136"/>
      <c r="AI19" s="136"/>
      <c r="AJ19" s="136"/>
      <c r="AK19" s="136"/>
      <c r="AL19" s="136"/>
      <c r="AM19" s="136"/>
      <c r="AN19" s="136"/>
      <c r="AO19" s="19"/>
      <c r="AP19" s="19"/>
      <c r="AQ19" s="19"/>
      <c r="AR19" s="19"/>
      <c r="AS19" s="19"/>
      <c r="AT19" s="19"/>
      <c r="AU19" s="19"/>
      <c r="AV19" s="19"/>
      <c r="AW19" s="19"/>
      <c r="AX19" s="19"/>
      <c r="AY19" s="19"/>
      <c r="AZ19" s="19"/>
      <c r="BA19" s="19"/>
      <c r="BB19" s="19"/>
      <c r="BC19" s="19"/>
      <c r="BD19" s="19"/>
    </row>
    <row r="20" spans="3:57" ht="3.75" customHeight="1" x14ac:dyDescent="0.15"/>
    <row r="21" spans="3:57" ht="3.75" customHeight="1" x14ac:dyDescent="0.15">
      <c r="C21" s="179" t="s">
        <v>29</v>
      </c>
      <c r="D21" s="180"/>
      <c r="E21" s="169"/>
      <c r="F21" s="170"/>
      <c r="G21" s="170"/>
      <c r="H21" s="171"/>
      <c r="I21" s="169"/>
      <c r="J21" s="170"/>
      <c r="K21" s="170"/>
      <c r="L21" s="171"/>
      <c r="N21" s="137" t="s">
        <v>31</v>
      </c>
      <c r="O21" s="137"/>
      <c r="P21" s="137"/>
      <c r="Q21" s="137"/>
      <c r="R21" s="137"/>
      <c r="S21" s="137"/>
      <c r="T21" s="137"/>
      <c r="Z21" s="138" t="s">
        <v>30</v>
      </c>
      <c r="AA21" s="138"/>
      <c r="AB21" s="138"/>
      <c r="AC21" s="138"/>
      <c r="AH21" s="240" t="s">
        <v>187</v>
      </c>
      <c r="AI21" s="241"/>
      <c r="AJ21" s="241"/>
      <c r="AK21" s="241"/>
      <c r="AL21" s="240" t="s">
        <v>188</v>
      </c>
      <c r="AM21" s="241"/>
      <c r="AN21" s="241"/>
      <c r="AO21" s="247"/>
      <c r="AP21" s="246" t="s">
        <v>189</v>
      </c>
      <c r="AQ21" s="138"/>
      <c r="AR21" s="138"/>
      <c r="AS21" s="138"/>
      <c r="AT21" s="240" t="s">
        <v>190</v>
      </c>
      <c r="AU21" s="241"/>
      <c r="AV21" s="241"/>
      <c r="AW21" s="241"/>
      <c r="AX21" s="240" t="s">
        <v>191</v>
      </c>
      <c r="AY21" s="241"/>
      <c r="AZ21" s="241"/>
      <c r="BA21" s="241"/>
      <c r="BB21" s="138" t="s">
        <v>192</v>
      </c>
      <c r="BC21" s="138"/>
      <c r="BD21" s="138"/>
      <c r="BE21" s="138"/>
    </row>
    <row r="22" spans="3:57" ht="3.75" customHeight="1" x14ac:dyDescent="0.15">
      <c r="C22" s="180"/>
      <c r="D22" s="180"/>
      <c r="E22" s="172"/>
      <c r="F22" s="173"/>
      <c r="G22" s="173"/>
      <c r="H22" s="174"/>
      <c r="I22" s="172"/>
      <c r="J22" s="173"/>
      <c r="K22" s="173"/>
      <c r="L22" s="174"/>
      <c r="N22" s="137"/>
      <c r="O22" s="137"/>
      <c r="P22" s="137"/>
      <c r="Q22" s="137"/>
      <c r="R22" s="137"/>
      <c r="S22" s="137"/>
      <c r="T22" s="137"/>
      <c r="Z22" s="138"/>
      <c r="AA22" s="138"/>
      <c r="AB22" s="138"/>
      <c r="AC22" s="138"/>
      <c r="AH22" s="242"/>
      <c r="AI22" s="243"/>
      <c r="AJ22" s="243"/>
      <c r="AK22" s="243"/>
      <c r="AL22" s="242"/>
      <c r="AM22" s="243"/>
      <c r="AN22" s="243"/>
      <c r="AO22" s="248"/>
      <c r="AP22" s="246"/>
      <c r="AQ22" s="138"/>
      <c r="AR22" s="138"/>
      <c r="AS22" s="138"/>
      <c r="AT22" s="242"/>
      <c r="AU22" s="243"/>
      <c r="AV22" s="243"/>
      <c r="AW22" s="243"/>
      <c r="AX22" s="242"/>
      <c r="AY22" s="243"/>
      <c r="AZ22" s="243"/>
      <c r="BA22" s="243"/>
      <c r="BB22" s="138"/>
      <c r="BC22" s="138"/>
      <c r="BD22" s="138"/>
      <c r="BE22" s="138"/>
    </row>
    <row r="23" spans="3:57" ht="3.75" customHeight="1" x14ac:dyDescent="0.15">
      <c r="C23" s="180"/>
      <c r="D23" s="180"/>
      <c r="E23" s="172"/>
      <c r="F23" s="173"/>
      <c r="G23" s="173"/>
      <c r="H23" s="174"/>
      <c r="I23" s="172"/>
      <c r="J23" s="173"/>
      <c r="K23" s="173"/>
      <c r="L23" s="174"/>
      <c r="N23" s="137"/>
      <c r="O23" s="137"/>
      <c r="P23" s="137"/>
      <c r="Q23" s="137"/>
      <c r="R23" s="137"/>
      <c r="S23" s="137"/>
      <c r="T23" s="137"/>
      <c r="V23" s="24"/>
      <c r="W23" s="25"/>
      <c r="X23" s="25"/>
      <c r="Z23" s="138"/>
      <c r="AA23" s="138"/>
      <c r="AB23" s="138"/>
      <c r="AC23" s="138"/>
      <c r="AH23" s="242"/>
      <c r="AI23" s="243"/>
      <c r="AJ23" s="243"/>
      <c r="AK23" s="243"/>
      <c r="AL23" s="242"/>
      <c r="AM23" s="243"/>
      <c r="AN23" s="243"/>
      <c r="AO23" s="248"/>
      <c r="AP23" s="246"/>
      <c r="AQ23" s="138"/>
      <c r="AR23" s="138"/>
      <c r="AS23" s="138"/>
      <c r="AT23" s="242"/>
      <c r="AU23" s="243"/>
      <c r="AV23" s="243"/>
      <c r="AW23" s="243"/>
      <c r="AX23" s="242"/>
      <c r="AY23" s="243"/>
      <c r="AZ23" s="243"/>
      <c r="BA23" s="243"/>
      <c r="BB23" s="138"/>
      <c r="BC23" s="138"/>
      <c r="BD23" s="138"/>
      <c r="BE23" s="138"/>
    </row>
    <row r="24" spans="3:57" ht="3.75" customHeight="1" x14ac:dyDescent="0.15">
      <c r="C24" s="180"/>
      <c r="D24" s="180"/>
      <c r="E24" s="172"/>
      <c r="F24" s="173"/>
      <c r="G24" s="173"/>
      <c r="H24" s="174"/>
      <c r="I24" s="172"/>
      <c r="J24" s="173"/>
      <c r="K24" s="173"/>
      <c r="L24" s="174"/>
      <c r="N24" s="137"/>
      <c r="O24" s="137"/>
      <c r="P24" s="137"/>
      <c r="Q24" s="137"/>
      <c r="R24" s="137"/>
      <c r="S24" s="137"/>
      <c r="T24" s="137"/>
      <c r="V24" s="160"/>
      <c r="W24" s="160"/>
      <c r="X24" s="160"/>
      <c r="Z24" s="138"/>
      <c r="AA24" s="138"/>
      <c r="AB24" s="138"/>
      <c r="AC24" s="138"/>
      <c r="AH24" s="242"/>
      <c r="AI24" s="243"/>
      <c r="AJ24" s="243"/>
      <c r="AK24" s="243"/>
      <c r="AL24" s="242"/>
      <c r="AM24" s="243"/>
      <c r="AN24" s="243"/>
      <c r="AO24" s="248"/>
      <c r="AP24" s="246"/>
      <c r="AQ24" s="138"/>
      <c r="AR24" s="138"/>
      <c r="AS24" s="138"/>
      <c r="AT24" s="242"/>
      <c r="AU24" s="243"/>
      <c r="AV24" s="243"/>
      <c r="AW24" s="243"/>
      <c r="AX24" s="242"/>
      <c r="AY24" s="243"/>
      <c r="AZ24" s="243"/>
      <c r="BA24" s="243"/>
      <c r="BB24" s="138"/>
      <c r="BC24" s="138"/>
      <c r="BD24" s="138"/>
      <c r="BE24" s="138"/>
    </row>
    <row r="25" spans="3:57" ht="3.75" customHeight="1" x14ac:dyDescent="0.15">
      <c r="C25" s="180"/>
      <c r="D25" s="180"/>
      <c r="E25" s="172"/>
      <c r="F25" s="173"/>
      <c r="G25" s="173"/>
      <c r="H25" s="174"/>
      <c r="I25" s="172"/>
      <c r="J25" s="173"/>
      <c r="K25" s="173"/>
      <c r="L25" s="174"/>
      <c r="N25" s="137"/>
      <c r="O25" s="137"/>
      <c r="P25" s="137"/>
      <c r="Q25" s="137"/>
      <c r="R25" s="137"/>
      <c r="S25" s="137"/>
      <c r="T25" s="137"/>
      <c r="V25" s="160"/>
      <c r="W25" s="160"/>
      <c r="X25" s="160"/>
      <c r="Z25" s="138"/>
      <c r="AA25" s="138"/>
      <c r="AB25" s="138"/>
      <c r="AC25" s="138"/>
      <c r="AH25" s="242"/>
      <c r="AI25" s="243"/>
      <c r="AJ25" s="243"/>
      <c r="AK25" s="243"/>
      <c r="AL25" s="242"/>
      <c r="AM25" s="243"/>
      <c r="AN25" s="243"/>
      <c r="AO25" s="248"/>
      <c r="AP25" s="246"/>
      <c r="AQ25" s="138"/>
      <c r="AR25" s="138"/>
      <c r="AS25" s="138"/>
      <c r="AT25" s="242"/>
      <c r="AU25" s="243"/>
      <c r="AV25" s="243"/>
      <c r="AW25" s="243"/>
      <c r="AX25" s="242"/>
      <c r="AY25" s="243"/>
      <c r="AZ25" s="243"/>
      <c r="BA25" s="243"/>
      <c r="BB25" s="138"/>
      <c r="BC25" s="138"/>
      <c r="BD25" s="138"/>
      <c r="BE25" s="138"/>
    </row>
    <row r="26" spans="3:57" ht="3.75" customHeight="1" x14ac:dyDescent="0.15">
      <c r="C26" s="180"/>
      <c r="D26" s="180"/>
      <c r="E26" s="175"/>
      <c r="F26" s="176"/>
      <c r="G26" s="176"/>
      <c r="H26" s="177"/>
      <c r="I26" s="175"/>
      <c r="J26" s="176"/>
      <c r="K26" s="176"/>
      <c r="L26" s="177"/>
      <c r="N26" s="137"/>
      <c r="O26" s="137"/>
      <c r="P26" s="137"/>
      <c r="Q26" s="137"/>
      <c r="R26" s="137"/>
      <c r="S26" s="137"/>
      <c r="T26" s="137"/>
      <c r="V26" s="160"/>
      <c r="W26" s="160"/>
      <c r="X26" s="160"/>
      <c r="Z26" s="138"/>
      <c r="AA26" s="138"/>
      <c r="AB26" s="138"/>
      <c r="AC26" s="138"/>
      <c r="AH26" s="242"/>
      <c r="AI26" s="243"/>
      <c r="AJ26" s="243"/>
      <c r="AK26" s="243"/>
      <c r="AL26" s="242"/>
      <c r="AM26" s="243"/>
      <c r="AN26" s="243"/>
      <c r="AO26" s="248"/>
      <c r="AP26" s="246"/>
      <c r="AQ26" s="138"/>
      <c r="AR26" s="138"/>
      <c r="AS26" s="138"/>
      <c r="AT26" s="242"/>
      <c r="AU26" s="243"/>
      <c r="AV26" s="243"/>
      <c r="AW26" s="243"/>
      <c r="AX26" s="242"/>
      <c r="AY26" s="243"/>
      <c r="AZ26" s="243"/>
      <c r="BA26" s="243"/>
      <c r="BB26" s="138"/>
      <c r="BC26" s="138"/>
      <c r="BD26" s="138"/>
      <c r="BE26" s="138"/>
    </row>
    <row r="27" spans="3:57" ht="3.75" customHeight="1" x14ac:dyDescent="0.15">
      <c r="C27" s="180"/>
      <c r="D27" s="180"/>
      <c r="E27" s="181" t="s">
        <v>27</v>
      </c>
      <c r="F27" s="181"/>
      <c r="G27" s="148" t="s">
        <v>28</v>
      </c>
      <c r="H27" s="138"/>
      <c r="I27" s="181" t="s">
        <v>27</v>
      </c>
      <c r="J27" s="181"/>
      <c r="K27" s="148" t="s">
        <v>28</v>
      </c>
      <c r="L27" s="138"/>
      <c r="N27" s="137"/>
      <c r="O27" s="137"/>
      <c r="P27" s="137"/>
      <c r="Q27" s="137"/>
      <c r="R27" s="137"/>
      <c r="S27" s="137"/>
      <c r="T27" s="137"/>
      <c r="V27" s="160"/>
      <c r="W27" s="160"/>
      <c r="X27" s="160"/>
      <c r="Z27" s="138"/>
      <c r="AA27" s="138"/>
      <c r="AB27" s="138"/>
      <c r="AC27" s="138"/>
      <c r="AH27" s="244"/>
      <c r="AI27" s="245"/>
      <c r="AJ27" s="245"/>
      <c r="AK27" s="245"/>
      <c r="AL27" s="244"/>
      <c r="AM27" s="245"/>
      <c r="AN27" s="245"/>
      <c r="AO27" s="249"/>
      <c r="AP27" s="246"/>
      <c r="AQ27" s="138"/>
      <c r="AR27" s="138"/>
      <c r="AS27" s="138"/>
      <c r="AT27" s="244"/>
      <c r="AU27" s="245"/>
      <c r="AV27" s="245"/>
      <c r="AW27" s="245"/>
      <c r="AX27" s="244"/>
      <c r="AY27" s="245"/>
      <c r="AZ27" s="245"/>
      <c r="BA27" s="245"/>
      <c r="BB27" s="138"/>
      <c r="BC27" s="138"/>
      <c r="BD27" s="138"/>
      <c r="BE27" s="138"/>
    </row>
    <row r="28" spans="3:57" ht="3.75" customHeight="1" x14ac:dyDescent="0.15">
      <c r="C28" s="180"/>
      <c r="D28" s="180"/>
      <c r="E28" s="181"/>
      <c r="F28" s="181"/>
      <c r="G28" s="138"/>
      <c r="H28" s="138"/>
      <c r="I28" s="181"/>
      <c r="J28" s="181"/>
      <c r="K28" s="138"/>
      <c r="L28" s="138"/>
      <c r="N28" s="137"/>
      <c r="O28" s="137"/>
      <c r="P28" s="137"/>
      <c r="Q28" s="137"/>
      <c r="R28" s="137"/>
      <c r="S28" s="137"/>
      <c r="T28" s="137"/>
      <c r="V28" s="160"/>
      <c r="W28" s="160"/>
      <c r="X28" s="160"/>
      <c r="Z28" s="138"/>
      <c r="AA28" s="138"/>
      <c r="AB28" s="138"/>
      <c r="AC28" s="138"/>
      <c r="AF28" s="148" t="s">
        <v>49</v>
      </c>
      <c r="AG28" s="138" t="s">
        <v>136</v>
      </c>
      <c r="AH28" s="169"/>
      <c r="AI28" s="171"/>
      <c r="AJ28" s="169"/>
      <c r="AK28" s="171"/>
      <c r="AL28" s="169"/>
      <c r="AM28" s="171"/>
      <c r="AN28" s="169"/>
      <c r="AO28" s="171"/>
      <c r="AP28" s="169"/>
      <c r="AQ28" s="171"/>
      <c r="AR28" s="169"/>
      <c r="AS28" s="171"/>
      <c r="AT28" s="169"/>
      <c r="AU28" s="171"/>
      <c r="AV28" s="169"/>
      <c r="AW28" s="171"/>
      <c r="AX28" s="169"/>
      <c r="AY28" s="171"/>
      <c r="AZ28" s="169"/>
      <c r="BA28" s="171"/>
      <c r="BB28" s="169"/>
      <c r="BC28" s="171"/>
      <c r="BD28" s="169"/>
      <c r="BE28" s="171"/>
    </row>
    <row r="29" spans="3:57" ht="3.75" customHeight="1" x14ac:dyDescent="0.15">
      <c r="C29" s="180"/>
      <c r="D29" s="180"/>
      <c r="E29" s="181"/>
      <c r="F29" s="181"/>
      <c r="G29" s="138"/>
      <c r="H29" s="138"/>
      <c r="I29" s="181"/>
      <c r="J29" s="181"/>
      <c r="K29" s="138"/>
      <c r="L29" s="138"/>
      <c r="N29" s="178" t="s">
        <v>32</v>
      </c>
      <c r="O29" s="178"/>
      <c r="P29" s="178"/>
      <c r="Q29" s="148" t="s">
        <v>33</v>
      </c>
      <c r="R29" s="138"/>
      <c r="S29" s="148" t="s">
        <v>28</v>
      </c>
      <c r="T29" s="138"/>
      <c r="V29" s="160"/>
      <c r="W29" s="160"/>
      <c r="X29" s="160"/>
      <c r="Z29" s="139"/>
      <c r="AA29" s="140"/>
      <c r="AB29" s="140"/>
      <c r="AC29" s="141"/>
      <c r="AF29" s="138"/>
      <c r="AG29" s="138"/>
      <c r="AH29" s="172"/>
      <c r="AI29" s="174"/>
      <c r="AJ29" s="172"/>
      <c r="AK29" s="174"/>
      <c r="AL29" s="172"/>
      <c r="AM29" s="174"/>
      <c r="AN29" s="172"/>
      <c r="AO29" s="174"/>
      <c r="AP29" s="172"/>
      <c r="AQ29" s="174"/>
      <c r="AR29" s="172"/>
      <c r="AS29" s="174"/>
      <c r="AT29" s="172"/>
      <c r="AU29" s="174"/>
      <c r="AV29" s="172"/>
      <c r="AW29" s="174"/>
      <c r="AX29" s="172"/>
      <c r="AY29" s="174"/>
      <c r="AZ29" s="172"/>
      <c r="BA29" s="174"/>
      <c r="BB29" s="172"/>
      <c r="BC29" s="174"/>
      <c r="BD29" s="172"/>
      <c r="BE29" s="174"/>
    </row>
    <row r="30" spans="3:57" ht="3.75" customHeight="1" x14ac:dyDescent="0.15">
      <c r="C30" s="180"/>
      <c r="D30" s="180"/>
      <c r="E30" s="181"/>
      <c r="F30" s="181"/>
      <c r="G30" s="138"/>
      <c r="H30" s="138"/>
      <c r="I30" s="181"/>
      <c r="J30" s="181"/>
      <c r="K30" s="138"/>
      <c r="L30" s="138"/>
      <c r="N30" s="178"/>
      <c r="O30" s="178"/>
      <c r="P30" s="178"/>
      <c r="Q30" s="138"/>
      <c r="R30" s="138"/>
      <c r="S30" s="138"/>
      <c r="T30" s="138"/>
      <c r="V30" s="160"/>
      <c r="W30" s="160"/>
      <c r="X30" s="160"/>
      <c r="Z30" s="142"/>
      <c r="AA30" s="143"/>
      <c r="AB30" s="143"/>
      <c r="AC30" s="144"/>
      <c r="AF30" s="138"/>
      <c r="AG30" s="138"/>
      <c r="AH30" s="172"/>
      <c r="AI30" s="174"/>
      <c r="AJ30" s="172"/>
      <c r="AK30" s="174"/>
      <c r="AL30" s="172"/>
      <c r="AM30" s="174"/>
      <c r="AN30" s="172"/>
      <c r="AO30" s="174"/>
      <c r="AP30" s="172"/>
      <c r="AQ30" s="174"/>
      <c r="AR30" s="172"/>
      <c r="AS30" s="174"/>
      <c r="AT30" s="172"/>
      <c r="AU30" s="174"/>
      <c r="AV30" s="172"/>
      <c r="AW30" s="174"/>
      <c r="AX30" s="172"/>
      <c r="AY30" s="174"/>
      <c r="AZ30" s="172"/>
      <c r="BA30" s="174"/>
      <c r="BB30" s="172"/>
      <c r="BC30" s="174"/>
      <c r="BD30" s="172"/>
      <c r="BE30" s="174"/>
    </row>
    <row r="31" spans="3:57" ht="3.75" customHeight="1" x14ac:dyDescent="0.15">
      <c r="C31" s="180"/>
      <c r="D31" s="180"/>
      <c r="E31" s="181"/>
      <c r="F31" s="181"/>
      <c r="G31" s="138"/>
      <c r="H31" s="138"/>
      <c r="I31" s="181"/>
      <c r="J31" s="181"/>
      <c r="K31" s="138"/>
      <c r="L31" s="138"/>
      <c r="N31" s="178"/>
      <c r="O31" s="178"/>
      <c r="P31" s="178"/>
      <c r="Q31" s="138"/>
      <c r="R31" s="138"/>
      <c r="S31" s="138"/>
      <c r="T31" s="138"/>
      <c r="V31" s="160"/>
      <c r="W31" s="160"/>
      <c r="X31" s="160"/>
      <c r="Z31" s="142"/>
      <c r="AA31" s="143"/>
      <c r="AB31" s="143"/>
      <c r="AC31" s="144"/>
      <c r="AF31" s="138"/>
      <c r="AG31" s="138"/>
      <c r="AH31" s="172"/>
      <c r="AI31" s="174"/>
      <c r="AJ31" s="172"/>
      <c r="AK31" s="174"/>
      <c r="AL31" s="172"/>
      <c r="AM31" s="174"/>
      <c r="AN31" s="172"/>
      <c r="AO31" s="174"/>
      <c r="AP31" s="172"/>
      <c r="AQ31" s="174"/>
      <c r="AR31" s="172"/>
      <c r="AS31" s="174"/>
      <c r="AT31" s="172"/>
      <c r="AU31" s="174"/>
      <c r="AV31" s="172"/>
      <c r="AW31" s="174"/>
      <c r="AX31" s="172"/>
      <c r="AY31" s="174"/>
      <c r="AZ31" s="172"/>
      <c r="BA31" s="174"/>
      <c r="BB31" s="172"/>
      <c r="BC31" s="174"/>
      <c r="BD31" s="172"/>
      <c r="BE31" s="174"/>
    </row>
    <row r="32" spans="3:57" ht="3.75" customHeight="1" x14ac:dyDescent="0.15">
      <c r="C32" s="180"/>
      <c r="D32" s="180"/>
      <c r="E32" s="181"/>
      <c r="F32" s="181"/>
      <c r="G32" s="138"/>
      <c r="H32" s="138"/>
      <c r="I32" s="181"/>
      <c r="J32" s="181"/>
      <c r="K32" s="138"/>
      <c r="L32" s="138"/>
      <c r="N32" s="178"/>
      <c r="O32" s="178"/>
      <c r="P32" s="178"/>
      <c r="Q32" s="138"/>
      <c r="R32" s="138"/>
      <c r="S32" s="138"/>
      <c r="T32" s="138"/>
      <c r="V32" s="160"/>
      <c r="W32" s="160"/>
      <c r="X32" s="160"/>
      <c r="Z32" s="142"/>
      <c r="AA32" s="143"/>
      <c r="AB32" s="143"/>
      <c r="AC32" s="144"/>
      <c r="AF32" s="138"/>
      <c r="AG32" s="138"/>
      <c r="AH32" s="172"/>
      <c r="AI32" s="174"/>
      <c r="AJ32" s="172"/>
      <c r="AK32" s="174"/>
      <c r="AL32" s="172"/>
      <c r="AM32" s="174"/>
      <c r="AN32" s="172"/>
      <c r="AO32" s="174"/>
      <c r="AP32" s="172"/>
      <c r="AQ32" s="174"/>
      <c r="AR32" s="172"/>
      <c r="AS32" s="174"/>
      <c r="AT32" s="172"/>
      <c r="AU32" s="174"/>
      <c r="AV32" s="172"/>
      <c r="AW32" s="174"/>
      <c r="AX32" s="172"/>
      <c r="AY32" s="174"/>
      <c r="AZ32" s="172"/>
      <c r="BA32" s="174"/>
      <c r="BB32" s="172"/>
      <c r="BC32" s="174"/>
      <c r="BD32" s="172"/>
      <c r="BE32" s="174"/>
    </row>
    <row r="33" spans="3:57" ht="3.75" customHeight="1" x14ac:dyDescent="0.15">
      <c r="C33" s="180"/>
      <c r="D33" s="180"/>
      <c r="E33" s="181"/>
      <c r="F33" s="181"/>
      <c r="G33" s="138"/>
      <c r="H33" s="138"/>
      <c r="I33" s="181"/>
      <c r="J33" s="181"/>
      <c r="K33" s="138"/>
      <c r="L33" s="138"/>
      <c r="N33" s="178"/>
      <c r="O33" s="178"/>
      <c r="P33" s="178"/>
      <c r="Q33" s="138"/>
      <c r="R33" s="138"/>
      <c r="S33" s="138"/>
      <c r="T33" s="138"/>
      <c r="V33" s="160"/>
      <c r="W33" s="160"/>
      <c r="X33" s="160"/>
      <c r="Z33" s="142"/>
      <c r="AA33" s="143"/>
      <c r="AB33" s="143"/>
      <c r="AC33" s="144"/>
      <c r="AF33" s="138"/>
      <c r="AG33" s="138"/>
      <c r="AH33" s="172"/>
      <c r="AI33" s="174"/>
      <c r="AJ33" s="172"/>
      <c r="AK33" s="174"/>
      <c r="AL33" s="172"/>
      <c r="AM33" s="174"/>
      <c r="AN33" s="172"/>
      <c r="AO33" s="174"/>
      <c r="AP33" s="172"/>
      <c r="AQ33" s="174"/>
      <c r="AR33" s="172"/>
      <c r="AS33" s="174"/>
      <c r="AT33" s="172"/>
      <c r="AU33" s="174"/>
      <c r="AV33" s="172"/>
      <c r="AW33" s="174"/>
      <c r="AX33" s="172"/>
      <c r="AY33" s="174"/>
      <c r="AZ33" s="172"/>
      <c r="BA33" s="174"/>
      <c r="BB33" s="172"/>
      <c r="BC33" s="174"/>
      <c r="BD33" s="172"/>
      <c r="BE33" s="174"/>
    </row>
    <row r="34" spans="3:57" ht="3.75" customHeight="1" x14ac:dyDescent="0.15">
      <c r="C34" s="180"/>
      <c r="D34" s="180"/>
      <c r="E34" s="181"/>
      <c r="F34" s="181"/>
      <c r="G34" s="138"/>
      <c r="H34" s="138"/>
      <c r="I34" s="181"/>
      <c r="J34" s="181"/>
      <c r="K34" s="138"/>
      <c r="L34" s="138"/>
      <c r="N34" s="178"/>
      <c r="O34" s="178"/>
      <c r="P34" s="178"/>
      <c r="Q34" s="138"/>
      <c r="R34" s="138"/>
      <c r="S34" s="138"/>
      <c r="T34" s="138"/>
      <c r="V34" s="160"/>
      <c r="W34" s="160"/>
      <c r="X34" s="160"/>
      <c r="Z34" s="142"/>
      <c r="AA34" s="143"/>
      <c r="AB34" s="143"/>
      <c r="AC34" s="144"/>
      <c r="AF34" s="138"/>
      <c r="AG34" s="138"/>
      <c r="AH34" s="175"/>
      <c r="AI34" s="177"/>
      <c r="AJ34" s="175"/>
      <c r="AK34" s="177"/>
      <c r="AL34" s="175"/>
      <c r="AM34" s="177"/>
      <c r="AN34" s="175"/>
      <c r="AO34" s="177"/>
      <c r="AP34" s="175"/>
      <c r="AQ34" s="177"/>
      <c r="AR34" s="175"/>
      <c r="AS34" s="177"/>
      <c r="AT34" s="175"/>
      <c r="AU34" s="177"/>
      <c r="AV34" s="175"/>
      <c r="AW34" s="177"/>
      <c r="AX34" s="175"/>
      <c r="AY34" s="177"/>
      <c r="AZ34" s="175"/>
      <c r="BA34" s="177"/>
      <c r="BB34" s="175"/>
      <c r="BC34" s="177"/>
      <c r="BD34" s="175"/>
      <c r="BE34" s="177"/>
    </row>
    <row r="35" spans="3:57" ht="3.75" customHeight="1" x14ac:dyDescent="0.15">
      <c r="C35" s="180"/>
      <c r="D35" s="180"/>
      <c r="E35" s="181"/>
      <c r="F35" s="181"/>
      <c r="G35" s="138"/>
      <c r="H35" s="138"/>
      <c r="I35" s="181"/>
      <c r="J35" s="181"/>
      <c r="K35" s="138"/>
      <c r="L35" s="138"/>
      <c r="N35" s="178"/>
      <c r="O35" s="178"/>
      <c r="P35" s="178"/>
      <c r="Q35" s="138"/>
      <c r="R35" s="138"/>
      <c r="S35" s="138"/>
      <c r="T35" s="138"/>
      <c r="V35" s="25"/>
      <c r="W35" s="25"/>
      <c r="X35" s="25"/>
      <c r="Z35" s="142"/>
      <c r="AA35" s="143"/>
      <c r="AB35" s="143"/>
      <c r="AC35" s="144"/>
      <c r="AF35" s="138"/>
      <c r="AG35" s="138"/>
      <c r="AH35" s="184" t="s">
        <v>71</v>
      </c>
      <c r="AI35" s="190" t="s">
        <v>65</v>
      </c>
      <c r="AJ35" s="184" t="s">
        <v>64</v>
      </c>
      <c r="AK35" s="190" t="s">
        <v>65</v>
      </c>
      <c r="AL35" s="184" t="s">
        <v>64</v>
      </c>
      <c r="AM35" s="190" t="s">
        <v>65</v>
      </c>
      <c r="AN35" s="184" t="s">
        <v>64</v>
      </c>
      <c r="AO35" s="190" t="s">
        <v>65</v>
      </c>
      <c r="AP35" s="184" t="s">
        <v>64</v>
      </c>
      <c r="AQ35" s="190" t="s">
        <v>65</v>
      </c>
      <c r="AR35" s="184" t="s">
        <v>64</v>
      </c>
      <c r="AS35" s="190" t="s">
        <v>65</v>
      </c>
      <c r="AT35" s="184" t="s">
        <v>64</v>
      </c>
      <c r="AU35" s="190" t="s">
        <v>65</v>
      </c>
      <c r="AV35" s="184" t="s">
        <v>64</v>
      </c>
      <c r="AW35" s="190" t="s">
        <v>65</v>
      </c>
      <c r="AX35" s="184" t="s">
        <v>64</v>
      </c>
      <c r="AY35" s="190" t="s">
        <v>65</v>
      </c>
      <c r="AZ35" s="184" t="s">
        <v>64</v>
      </c>
      <c r="BA35" s="190" t="s">
        <v>65</v>
      </c>
      <c r="BB35" s="184" t="s">
        <v>64</v>
      </c>
      <c r="BC35" s="190" t="s">
        <v>65</v>
      </c>
      <c r="BD35" s="184" t="s">
        <v>64</v>
      </c>
      <c r="BE35" s="190" t="s">
        <v>65</v>
      </c>
    </row>
    <row r="36" spans="3:57" ht="3.75" customHeight="1" x14ac:dyDescent="0.15">
      <c r="C36" s="180"/>
      <c r="D36" s="180"/>
      <c r="E36" s="181"/>
      <c r="F36" s="181"/>
      <c r="G36" s="138"/>
      <c r="H36" s="138"/>
      <c r="I36" s="181"/>
      <c r="J36" s="181"/>
      <c r="K36" s="138"/>
      <c r="L36" s="138"/>
      <c r="N36" s="178"/>
      <c r="O36" s="178"/>
      <c r="P36" s="178"/>
      <c r="Q36" s="138"/>
      <c r="R36" s="138"/>
      <c r="S36" s="138"/>
      <c r="T36" s="138"/>
      <c r="Z36" s="142"/>
      <c r="AA36" s="143"/>
      <c r="AB36" s="143"/>
      <c r="AC36" s="144"/>
      <c r="AF36" s="138"/>
      <c r="AG36" s="138"/>
      <c r="AH36" s="189"/>
      <c r="AI36" s="191"/>
      <c r="AJ36" s="189"/>
      <c r="AK36" s="191"/>
      <c r="AL36" s="189"/>
      <c r="AM36" s="191"/>
      <c r="AN36" s="189"/>
      <c r="AO36" s="191"/>
      <c r="AP36" s="189"/>
      <c r="AQ36" s="191"/>
      <c r="AR36" s="189"/>
      <c r="AS36" s="191"/>
      <c r="AT36" s="189"/>
      <c r="AU36" s="191"/>
      <c r="AV36" s="189"/>
      <c r="AW36" s="191"/>
      <c r="AX36" s="189"/>
      <c r="AY36" s="191"/>
      <c r="AZ36" s="189"/>
      <c r="BA36" s="191"/>
      <c r="BB36" s="189"/>
      <c r="BC36" s="191"/>
      <c r="BD36" s="189"/>
      <c r="BE36" s="191"/>
    </row>
    <row r="37" spans="3:57" ht="3.75" customHeight="1" thickBot="1" x14ac:dyDescent="0.2">
      <c r="C37" s="182" t="s">
        <v>11</v>
      </c>
      <c r="D37" s="183"/>
      <c r="E37" s="149"/>
      <c r="F37" s="149"/>
      <c r="G37" s="150"/>
      <c r="H37" s="150"/>
      <c r="I37" s="149"/>
      <c r="J37" s="149"/>
      <c r="K37" s="150"/>
      <c r="L37" s="150"/>
      <c r="N37" s="138" t="s">
        <v>43</v>
      </c>
      <c r="O37" s="138"/>
      <c r="P37" s="138"/>
      <c r="Q37" s="149"/>
      <c r="R37" s="149"/>
      <c r="S37" s="150"/>
      <c r="T37" s="150"/>
      <c r="Z37" s="142"/>
      <c r="AA37" s="143"/>
      <c r="AB37" s="143"/>
      <c r="AC37" s="144"/>
      <c r="AF37" s="138"/>
      <c r="AG37" s="138"/>
      <c r="AH37" s="189"/>
      <c r="AI37" s="191"/>
      <c r="AJ37" s="189"/>
      <c r="AK37" s="191"/>
      <c r="AL37" s="189"/>
      <c r="AM37" s="191"/>
      <c r="AN37" s="189"/>
      <c r="AO37" s="191"/>
      <c r="AP37" s="189"/>
      <c r="AQ37" s="191"/>
      <c r="AR37" s="189"/>
      <c r="AS37" s="191"/>
      <c r="AT37" s="189"/>
      <c r="AU37" s="191"/>
      <c r="AV37" s="189"/>
      <c r="AW37" s="191"/>
      <c r="AX37" s="189"/>
      <c r="AY37" s="191"/>
      <c r="AZ37" s="189"/>
      <c r="BA37" s="191"/>
      <c r="BB37" s="189"/>
      <c r="BC37" s="191"/>
      <c r="BD37" s="189"/>
      <c r="BE37" s="191"/>
    </row>
    <row r="38" spans="3:57" ht="3.75" customHeight="1" x14ac:dyDescent="0.15">
      <c r="C38" s="182"/>
      <c r="D38" s="183"/>
      <c r="E38" s="149"/>
      <c r="F38" s="149"/>
      <c r="G38" s="150"/>
      <c r="H38" s="150"/>
      <c r="I38" s="149"/>
      <c r="J38" s="149"/>
      <c r="K38" s="150"/>
      <c r="L38" s="150"/>
      <c r="N38" s="138"/>
      <c r="O38" s="138"/>
      <c r="P38" s="138"/>
      <c r="Q38" s="149"/>
      <c r="R38" s="149"/>
      <c r="S38" s="150"/>
      <c r="T38" s="150"/>
      <c r="V38" s="161" t="str">
        <f>"【体力分析表について】
スポーツ庁 体力・運動能力調査 "&amp;全国値!$F$9&amp;"全国平均値からＴ得点を算出"</f>
        <v>【体力分析表について】
スポーツ庁 体力・運動能力調査 2024年度全国平均値からＴ得点を算出</v>
      </c>
      <c r="W38" s="162"/>
      <c r="X38" s="163"/>
      <c r="Z38" s="142"/>
      <c r="AA38" s="143"/>
      <c r="AB38" s="143"/>
      <c r="AC38" s="144"/>
      <c r="AF38" s="138"/>
      <c r="AG38" s="138"/>
      <c r="AH38" s="189"/>
      <c r="AI38" s="191"/>
      <c r="AJ38" s="189"/>
      <c r="AK38" s="191"/>
      <c r="AL38" s="189"/>
      <c r="AM38" s="191"/>
      <c r="AN38" s="189"/>
      <c r="AO38" s="191"/>
      <c r="AP38" s="189"/>
      <c r="AQ38" s="191"/>
      <c r="AR38" s="189"/>
      <c r="AS38" s="191"/>
      <c r="AT38" s="189"/>
      <c r="AU38" s="191"/>
      <c r="AV38" s="189"/>
      <c r="AW38" s="191"/>
      <c r="AX38" s="189"/>
      <c r="AY38" s="191"/>
      <c r="AZ38" s="189"/>
      <c r="BA38" s="191"/>
      <c r="BB38" s="189"/>
      <c r="BC38" s="191"/>
      <c r="BD38" s="189"/>
      <c r="BE38" s="191"/>
    </row>
    <row r="39" spans="3:57" ht="3.75" customHeight="1" x14ac:dyDescent="0.15">
      <c r="C39" s="182"/>
      <c r="D39" s="183"/>
      <c r="E39" s="149"/>
      <c r="F39" s="149"/>
      <c r="G39" s="150"/>
      <c r="H39" s="150"/>
      <c r="I39" s="149"/>
      <c r="J39" s="149"/>
      <c r="K39" s="150"/>
      <c r="L39" s="150"/>
      <c r="N39" s="138"/>
      <c r="O39" s="138"/>
      <c r="P39" s="138"/>
      <c r="Q39" s="149"/>
      <c r="R39" s="149"/>
      <c r="S39" s="150"/>
      <c r="T39" s="150"/>
      <c r="V39" s="164"/>
      <c r="W39" s="160"/>
      <c r="X39" s="165"/>
      <c r="Z39" s="142"/>
      <c r="AA39" s="143"/>
      <c r="AB39" s="143"/>
      <c r="AC39" s="144"/>
      <c r="AF39" s="138"/>
      <c r="AG39" s="138"/>
      <c r="AH39" s="189"/>
      <c r="AI39" s="191"/>
      <c r="AJ39" s="189"/>
      <c r="AK39" s="191"/>
      <c r="AL39" s="189"/>
      <c r="AM39" s="191"/>
      <c r="AN39" s="189"/>
      <c r="AO39" s="191"/>
      <c r="AP39" s="189"/>
      <c r="AQ39" s="191"/>
      <c r="AR39" s="189"/>
      <c r="AS39" s="191"/>
      <c r="AT39" s="189"/>
      <c r="AU39" s="191"/>
      <c r="AV39" s="189"/>
      <c r="AW39" s="191"/>
      <c r="AX39" s="189"/>
      <c r="AY39" s="191"/>
      <c r="AZ39" s="189"/>
      <c r="BA39" s="191"/>
      <c r="BB39" s="189"/>
      <c r="BC39" s="191"/>
      <c r="BD39" s="189"/>
      <c r="BE39" s="191"/>
    </row>
    <row r="40" spans="3:57" ht="3.75" customHeight="1" x14ac:dyDescent="0.15">
      <c r="C40" s="182"/>
      <c r="D40" s="183"/>
      <c r="E40" s="149"/>
      <c r="F40" s="149"/>
      <c r="G40" s="150"/>
      <c r="H40" s="150"/>
      <c r="I40" s="149"/>
      <c r="J40" s="149"/>
      <c r="K40" s="150"/>
      <c r="L40" s="150"/>
      <c r="N40" s="138"/>
      <c r="O40" s="138"/>
      <c r="P40" s="138"/>
      <c r="Q40" s="149"/>
      <c r="R40" s="149"/>
      <c r="S40" s="150"/>
      <c r="T40" s="150"/>
      <c r="V40" s="164"/>
      <c r="W40" s="160"/>
      <c r="X40" s="165"/>
      <c r="Z40" s="142"/>
      <c r="AA40" s="143"/>
      <c r="AB40" s="143"/>
      <c r="AC40" s="144"/>
      <c r="AF40" s="138"/>
      <c r="AG40" s="138"/>
      <c r="AH40" s="189"/>
      <c r="AI40" s="191"/>
      <c r="AJ40" s="189"/>
      <c r="AK40" s="191"/>
      <c r="AL40" s="189"/>
      <c r="AM40" s="191"/>
      <c r="AN40" s="189"/>
      <c r="AO40" s="191"/>
      <c r="AP40" s="189"/>
      <c r="AQ40" s="191"/>
      <c r="AR40" s="189"/>
      <c r="AS40" s="191"/>
      <c r="AT40" s="189"/>
      <c r="AU40" s="191"/>
      <c r="AV40" s="189"/>
      <c r="AW40" s="191"/>
      <c r="AX40" s="189"/>
      <c r="AY40" s="191"/>
      <c r="AZ40" s="189"/>
      <c r="BA40" s="191"/>
      <c r="BB40" s="189"/>
      <c r="BC40" s="191"/>
      <c r="BD40" s="189"/>
      <c r="BE40" s="191"/>
    </row>
    <row r="41" spans="3:57" ht="3.75" customHeight="1" x14ac:dyDescent="0.15">
      <c r="C41" s="182"/>
      <c r="D41" s="183"/>
      <c r="E41" s="149"/>
      <c r="F41" s="149"/>
      <c r="G41" s="150"/>
      <c r="H41" s="150"/>
      <c r="I41" s="149"/>
      <c r="J41" s="149"/>
      <c r="K41" s="150"/>
      <c r="L41" s="150"/>
      <c r="N41" s="138"/>
      <c r="O41" s="138"/>
      <c r="P41" s="138"/>
      <c r="Q41" s="149"/>
      <c r="R41" s="149"/>
      <c r="S41" s="150"/>
      <c r="T41" s="150"/>
      <c r="V41" s="164"/>
      <c r="W41" s="160"/>
      <c r="X41" s="165"/>
      <c r="Z41" s="142"/>
      <c r="AA41" s="143"/>
      <c r="AB41" s="143"/>
      <c r="AC41" s="144"/>
      <c r="AF41" s="138"/>
      <c r="AG41" s="138"/>
      <c r="AH41" s="189"/>
      <c r="AI41" s="191"/>
      <c r="AJ41" s="189"/>
      <c r="AK41" s="191"/>
      <c r="AL41" s="189"/>
      <c r="AM41" s="191"/>
      <c r="AN41" s="189"/>
      <c r="AO41" s="191"/>
      <c r="AP41" s="189"/>
      <c r="AQ41" s="191"/>
      <c r="AR41" s="189"/>
      <c r="AS41" s="191"/>
      <c r="AT41" s="189"/>
      <c r="AU41" s="191"/>
      <c r="AV41" s="189"/>
      <c r="AW41" s="191"/>
      <c r="AX41" s="189"/>
      <c r="AY41" s="191"/>
      <c r="AZ41" s="189"/>
      <c r="BA41" s="191"/>
      <c r="BB41" s="189"/>
      <c r="BC41" s="191"/>
      <c r="BD41" s="189"/>
      <c r="BE41" s="191"/>
    </row>
    <row r="42" spans="3:57" ht="3.75" customHeight="1" x14ac:dyDescent="0.15">
      <c r="C42" s="182"/>
      <c r="D42" s="183"/>
      <c r="E42" s="149"/>
      <c r="F42" s="149"/>
      <c r="G42" s="150"/>
      <c r="H42" s="150"/>
      <c r="I42" s="149"/>
      <c r="J42" s="149"/>
      <c r="K42" s="150"/>
      <c r="L42" s="150"/>
      <c r="N42" s="138"/>
      <c r="O42" s="138"/>
      <c r="P42" s="138"/>
      <c r="Q42" s="149"/>
      <c r="R42" s="149"/>
      <c r="S42" s="150"/>
      <c r="T42" s="150"/>
      <c r="V42" s="164"/>
      <c r="W42" s="160"/>
      <c r="X42" s="165"/>
      <c r="Z42" s="142"/>
      <c r="AA42" s="143"/>
      <c r="AB42" s="143"/>
      <c r="AC42" s="144"/>
      <c r="AF42" s="182" t="s">
        <v>53</v>
      </c>
      <c r="AG42" s="183" t="s">
        <v>63</v>
      </c>
      <c r="AH42" s="193"/>
      <c r="AI42" s="192"/>
      <c r="AJ42" s="193"/>
      <c r="AK42" s="192"/>
      <c r="AL42" s="193"/>
      <c r="AM42" s="192"/>
      <c r="AN42" s="193"/>
      <c r="AO42" s="192"/>
      <c r="AP42" s="193"/>
      <c r="AQ42" s="192"/>
      <c r="AR42" s="193"/>
      <c r="AS42" s="192"/>
      <c r="AT42" s="193"/>
      <c r="AU42" s="192"/>
      <c r="AV42" s="193"/>
      <c r="AW42" s="192"/>
      <c r="AX42" s="193"/>
      <c r="AY42" s="192"/>
      <c r="AZ42" s="193"/>
      <c r="BA42" s="192"/>
      <c r="BB42" s="193"/>
      <c r="BC42" s="192"/>
      <c r="BD42" s="193"/>
      <c r="BE42" s="192"/>
    </row>
    <row r="43" spans="3:57" ht="3.75" customHeight="1" x14ac:dyDescent="0.15">
      <c r="C43" s="182" t="s">
        <v>24</v>
      </c>
      <c r="D43" s="183"/>
      <c r="E43" s="149"/>
      <c r="F43" s="149"/>
      <c r="G43" s="150"/>
      <c r="H43" s="150"/>
      <c r="I43" s="149"/>
      <c r="J43" s="149"/>
      <c r="K43" s="150"/>
      <c r="L43" s="150"/>
      <c r="N43" s="138"/>
      <c r="O43" s="138"/>
      <c r="P43" s="138"/>
      <c r="Q43" s="149"/>
      <c r="R43" s="149"/>
      <c r="S43" s="150"/>
      <c r="T43" s="150"/>
      <c r="V43" s="164"/>
      <c r="W43" s="160"/>
      <c r="X43" s="165"/>
      <c r="Z43" s="142"/>
      <c r="AA43" s="143"/>
      <c r="AB43" s="143"/>
      <c r="AC43" s="144"/>
      <c r="AF43" s="182"/>
      <c r="AG43" s="183"/>
      <c r="AH43" s="193"/>
      <c r="AI43" s="192"/>
      <c r="AJ43" s="193"/>
      <c r="AK43" s="192"/>
      <c r="AL43" s="193"/>
      <c r="AM43" s="192"/>
      <c r="AN43" s="193"/>
      <c r="AO43" s="192"/>
      <c r="AP43" s="193"/>
      <c r="AQ43" s="192"/>
      <c r="AR43" s="193"/>
      <c r="AS43" s="192"/>
      <c r="AT43" s="193"/>
      <c r="AU43" s="192"/>
      <c r="AV43" s="193"/>
      <c r="AW43" s="192"/>
      <c r="AX43" s="193"/>
      <c r="AY43" s="192"/>
      <c r="AZ43" s="193"/>
      <c r="BA43" s="192"/>
      <c r="BB43" s="193"/>
      <c r="BC43" s="192"/>
      <c r="BD43" s="193"/>
      <c r="BE43" s="192"/>
    </row>
    <row r="44" spans="3:57" ht="3.75" customHeight="1" x14ac:dyDescent="0.15">
      <c r="C44" s="182"/>
      <c r="D44" s="183"/>
      <c r="E44" s="149"/>
      <c r="F44" s="149"/>
      <c r="G44" s="150"/>
      <c r="H44" s="150"/>
      <c r="I44" s="149"/>
      <c r="J44" s="149"/>
      <c r="K44" s="150"/>
      <c r="L44" s="150"/>
      <c r="N44" s="138"/>
      <c r="O44" s="138"/>
      <c r="P44" s="138"/>
      <c r="Q44" s="149"/>
      <c r="R44" s="149"/>
      <c r="S44" s="150"/>
      <c r="T44" s="150"/>
      <c r="V44" s="164"/>
      <c r="W44" s="160"/>
      <c r="X44" s="165"/>
      <c r="Z44" s="142"/>
      <c r="AA44" s="143"/>
      <c r="AB44" s="143"/>
      <c r="AC44" s="144"/>
      <c r="AF44" s="182"/>
      <c r="AG44" s="183"/>
      <c r="AH44" s="193"/>
      <c r="AI44" s="192"/>
      <c r="AJ44" s="193"/>
      <c r="AK44" s="192"/>
      <c r="AL44" s="193"/>
      <c r="AM44" s="192"/>
      <c r="AN44" s="193"/>
      <c r="AO44" s="192"/>
      <c r="AP44" s="193"/>
      <c r="AQ44" s="192"/>
      <c r="AR44" s="193"/>
      <c r="AS44" s="192"/>
      <c r="AT44" s="193"/>
      <c r="AU44" s="192"/>
      <c r="AV44" s="193"/>
      <c r="AW44" s="192"/>
      <c r="AX44" s="193"/>
      <c r="AY44" s="192"/>
      <c r="AZ44" s="193"/>
      <c r="BA44" s="192"/>
      <c r="BB44" s="193"/>
      <c r="BC44" s="192"/>
      <c r="BD44" s="193"/>
      <c r="BE44" s="192"/>
    </row>
    <row r="45" spans="3:57" ht="3.75" customHeight="1" x14ac:dyDescent="0.15">
      <c r="C45" s="182"/>
      <c r="D45" s="183"/>
      <c r="E45" s="149"/>
      <c r="F45" s="149"/>
      <c r="G45" s="150"/>
      <c r="H45" s="150"/>
      <c r="I45" s="149"/>
      <c r="J45" s="149"/>
      <c r="K45" s="150"/>
      <c r="L45" s="150"/>
      <c r="N45" s="148" t="s">
        <v>34</v>
      </c>
      <c r="O45" s="138"/>
      <c r="P45" s="138"/>
      <c r="Q45" s="149"/>
      <c r="R45" s="149"/>
      <c r="S45" s="150"/>
      <c r="T45" s="150"/>
      <c r="V45" s="164"/>
      <c r="W45" s="160"/>
      <c r="X45" s="165"/>
      <c r="Z45" s="142"/>
      <c r="AA45" s="143"/>
      <c r="AB45" s="143"/>
      <c r="AC45" s="144"/>
      <c r="AF45" s="182"/>
      <c r="AG45" s="183"/>
      <c r="AH45" s="193"/>
      <c r="AI45" s="192"/>
      <c r="AJ45" s="193"/>
      <c r="AK45" s="192"/>
      <c r="AL45" s="193"/>
      <c r="AM45" s="192"/>
      <c r="AN45" s="193"/>
      <c r="AO45" s="192"/>
      <c r="AP45" s="193"/>
      <c r="AQ45" s="192"/>
      <c r="AR45" s="193"/>
      <c r="AS45" s="192"/>
      <c r="AT45" s="193"/>
      <c r="AU45" s="192"/>
      <c r="AV45" s="193"/>
      <c r="AW45" s="192"/>
      <c r="AX45" s="193"/>
      <c r="AY45" s="192"/>
      <c r="AZ45" s="193"/>
      <c r="BA45" s="192"/>
      <c r="BB45" s="193"/>
      <c r="BC45" s="192"/>
      <c r="BD45" s="193"/>
      <c r="BE45" s="192"/>
    </row>
    <row r="46" spans="3:57" ht="3.75" customHeight="1" x14ac:dyDescent="0.15">
      <c r="C46" s="182"/>
      <c r="D46" s="183"/>
      <c r="E46" s="149"/>
      <c r="F46" s="149"/>
      <c r="G46" s="150"/>
      <c r="H46" s="150"/>
      <c r="I46" s="149"/>
      <c r="J46" s="149"/>
      <c r="K46" s="150"/>
      <c r="L46" s="150"/>
      <c r="N46" s="138"/>
      <c r="O46" s="138"/>
      <c r="P46" s="138"/>
      <c r="Q46" s="149"/>
      <c r="R46" s="149"/>
      <c r="S46" s="150"/>
      <c r="T46" s="150"/>
      <c r="V46" s="164"/>
      <c r="W46" s="160"/>
      <c r="X46" s="165"/>
      <c r="Z46" s="142"/>
      <c r="AA46" s="143"/>
      <c r="AB46" s="143"/>
      <c r="AC46" s="144"/>
      <c r="AF46" s="182"/>
      <c r="AG46" s="183"/>
      <c r="AH46" s="193"/>
      <c r="AI46" s="192"/>
      <c r="AJ46" s="193"/>
      <c r="AK46" s="192"/>
      <c r="AL46" s="193"/>
      <c r="AM46" s="192"/>
      <c r="AN46" s="193"/>
      <c r="AO46" s="192"/>
      <c r="AP46" s="193"/>
      <c r="AQ46" s="192"/>
      <c r="AR46" s="193"/>
      <c r="AS46" s="192"/>
      <c r="AT46" s="193"/>
      <c r="AU46" s="192"/>
      <c r="AV46" s="193"/>
      <c r="AW46" s="192"/>
      <c r="AX46" s="193"/>
      <c r="AY46" s="192"/>
      <c r="AZ46" s="193"/>
      <c r="BA46" s="192"/>
      <c r="BB46" s="193"/>
      <c r="BC46" s="192"/>
      <c r="BD46" s="193"/>
      <c r="BE46" s="192"/>
    </row>
    <row r="47" spans="3:57" ht="3.75" customHeight="1" x14ac:dyDescent="0.15">
      <c r="C47" s="182"/>
      <c r="D47" s="183"/>
      <c r="E47" s="149"/>
      <c r="F47" s="149"/>
      <c r="G47" s="150"/>
      <c r="H47" s="150"/>
      <c r="I47" s="149"/>
      <c r="J47" s="149"/>
      <c r="K47" s="150"/>
      <c r="L47" s="150"/>
      <c r="N47" s="138"/>
      <c r="O47" s="138"/>
      <c r="P47" s="138"/>
      <c r="Q47" s="149"/>
      <c r="R47" s="149"/>
      <c r="S47" s="150"/>
      <c r="T47" s="150"/>
      <c r="V47" s="164"/>
      <c r="W47" s="160"/>
      <c r="X47" s="165"/>
      <c r="Z47" s="142"/>
      <c r="AA47" s="143"/>
      <c r="AB47" s="143"/>
      <c r="AC47" s="144"/>
      <c r="AF47" s="182"/>
      <c r="AG47" s="183"/>
      <c r="AH47" s="193"/>
      <c r="AI47" s="192"/>
      <c r="AJ47" s="193"/>
      <c r="AK47" s="192"/>
      <c r="AL47" s="193"/>
      <c r="AM47" s="192"/>
      <c r="AN47" s="193"/>
      <c r="AO47" s="192"/>
      <c r="AP47" s="193"/>
      <c r="AQ47" s="192"/>
      <c r="AR47" s="193"/>
      <c r="AS47" s="192"/>
      <c r="AT47" s="193"/>
      <c r="AU47" s="192"/>
      <c r="AV47" s="193"/>
      <c r="AW47" s="192"/>
      <c r="AX47" s="193"/>
      <c r="AY47" s="192"/>
      <c r="AZ47" s="193"/>
      <c r="BA47" s="192"/>
      <c r="BB47" s="193"/>
      <c r="BC47" s="192"/>
      <c r="BD47" s="193"/>
      <c r="BE47" s="192"/>
    </row>
    <row r="48" spans="3:57" ht="3.75" customHeight="1" x14ac:dyDescent="0.15">
      <c r="C48" s="182"/>
      <c r="D48" s="183"/>
      <c r="E48" s="149"/>
      <c r="F48" s="149"/>
      <c r="G48" s="150"/>
      <c r="H48" s="150"/>
      <c r="I48" s="149"/>
      <c r="J48" s="149"/>
      <c r="K48" s="150"/>
      <c r="L48" s="150"/>
      <c r="N48" s="138"/>
      <c r="O48" s="138"/>
      <c r="P48" s="138"/>
      <c r="Q48" s="149"/>
      <c r="R48" s="149"/>
      <c r="S48" s="150"/>
      <c r="T48" s="150"/>
      <c r="V48" s="164"/>
      <c r="W48" s="160"/>
      <c r="X48" s="165"/>
      <c r="Z48" s="142"/>
      <c r="AA48" s="143"/>
      <c r="AB48" s="143"/>
      <c r="AC48" s="144"/>
      <c r="AF48" s="182"/>
      <c r="AG48" s="183"/>
      <c r="AH48" s="193"/>
      <c r="AI48" s="192"/>
      <c r="AJ48" s="193"/>
      <c r="AK48" s="192"/>
      <c r="AL48" s="193"/>
      <c r="AM48" s="192"/>
      <c r="AN48" s="193"/>
      <c r="AO48" s="192"/>
      <c r="AP48" s="193"/>
      <c r="AQ48" s="192"/>
      <c r="AR48" s="193"/>
      <c r="AS48" s="192"/>
      <c r="AT48" s="193"/>
      <c r="AU48" s="192"/>
      <c r="AV48" s="193"/>
      <c r="AW48" s="192"/>
      <c r="AX48" s="193"/>
      <c r="AY48" s="192"/>
      <c r="AZ48" s="193"/>
      <c r="BA48" s="192"/>
      <c r="BB48" s="193"/>
      <c r="BC48" s="192"/>
      <c r="BD48" s="193"/>
      <c r="BE48" s="192"/>
    </row>
    <row r="49" spans="1:57" ht="3.75" customHeight="1" x14ac:dyDescent="0.15">
      <c r="C49" s="182" t="s">
        <v>25</v>
      </c>
      <c r="D49" s="183"/>
      <c r="E49" s="149"/>
      <c r="F49" s="149"/>
      <c r="G49" s="150"/>
      <c r="H49" s="150"/>
      <c r="I49" s="149"/>
      <c r="J49" s="149"/>
      <c r="K49" s="150"/>
      <c r="L49" s="150"/>
      <c r="N49" s="138"/>
      <c r="O49" s="138"/>
      <c r="P49" s="138"/>
      <c r="Q49" s="149"/>
      <c r="R49" s="149"/>
      <c r="S49" s="150"/>
      <c r="T49" s="150"/>
      <c r="V49" s="164"/>
      <c r="W49" s="160"/>
      <c r="X49" s="165"/>
      <c r="Z49" s="142"/>
      <c r="AA49" s="143"/>
      <c r="AB49" s="143"/>
      <c r="AC49" s="144"/>
      <c r="AF49" s="182"/>
      <c r="AG49" s="183"/>
      <c r="AH49" s="193"/>
      <c r="AI49" s="192"/>
      <c r="AJ49" s="193"/>
      <c r="AK49" s="192"/>
      <c r="AL49" s="193"/>
      <c r="AM49" s="192"/>
      <c r="AN49" s="193"/>
      <c r="AO49" s="192"/>
      <c r="AP49" s="193"/>
      <c r="AQ49" s="192"/>
      <c r="AR49" s="193"/>
      <c r="AS49" s="192"/>
      <c r="AT49" s="193"/>
      <c r="AU49" s="192"/>
      <c r="AV49" s="193"/>
      <c r="AW49" s="192"/>
      <c r="AX49" s="193"/>
      <c r="AY49" s="192"/>
      <c r="AZ49" s="193"/>
      <c r="BA49" s="192"/>
      <c r="BB49" s="193"/>
      <c r="BC49" s="192"/>
      <c r="BD49" s="193"/>
      <c r="BE49" s="192"/>
    </row>
    <row r="50" spans="1:57" ht="3.75" customHeight="1" x14ac:dyDescent="0.15">
      <c r="C50" s="182"/>
      <c r="D50" s="183"/>
      <c r="E50" s="149"/>
      <c r="F50" s="149"/>
      <c r="G50" s="150"/>
      <c r="H50" s="150"/>
      <c r="I50" s="149"/>
      <c r="J50" s="149"/>
      <c r="K50" s="150"/>
      <c r="L50" s="150"/>
      <c r="N50" s="138"/>
      <c r="O50" s="138"/>
      <c r="P50" s="138"/>
      <c r="Q50" s="149"/>
      <c r="R50" s="149"/>
      <c r="S50" s="150"/>
      <c r="T50" s="150"/>
      <c r="V50" s="164"/>
      <c r="W50" s="160"/>
      <c r="X50" s="165"/>
      <c r="Z50" s="142"/>
      <c r="AA50" s="143"/>
      <c r="AB50" s="143"/>
      <c r="AC50" s="144"/>
      <c r="AF50" s="182" t="s">
        <v>132</v>
      </c>
      <c r="AG50" s="183" t="s">
        <v>62</v>
      </c>
      <c r="AH50" s="193"/>
      <c r="AI50" s="192"/>
      <c r="AJ50" s="193"/>
      <c r="AK50" s="192"/>
      <c r="AL50" s="193"/>
      <c r="AM50" s="192"/>
      <c r="AN50" s="193"/>
      <c r="AO50" s="192"/>
      <c r="AP50" s="193"/>
      <c r="AQ50" s="192"/>
      <c r="AR50" s="193"/>
      <c r="AS50" s="192"/>
      <c r="AT50" s="193"/>
      <c r="AU50" s="192"/>
      <c r="AV50" s="193"/>
      <c r="AW50" s="192"/>
      <c r="AX50" s="193"/>
      <c r="AY50" s="192"/>
      <c r="AZ50" s="193"/>
      <c r="BA50" s="192"/>
      <c r="BB50" s="193"/>
      <c r="BC50" s="192"/>
      <c r="BD50" s="193"/>
      <c r="BE50" s="192"/>
    </row>
    <row r="51" spans="1:57" ht="3.75" customHeight="1" x14ac:dyDescent="0.15">
      <c r="C51" s="182"/>
      <c r="D51" s="183"/>
      <c r="E51" s="149"/>
      <c r="F51" s="149"/>
      <c r="G51" s="150"/>
      <c r="H51" s="150"/>
      <c r="I51" s="149"/>
      <c r="J51" s="149"/>
      <c r="K51" s="150"/>
      <c r="L51" s="150"/>
      <c r="N51" s="138"/>
      <c r="O51" s="138"/>
      <c r="P51" s="138"/>
      <c r="Q51" s="149"/>
      <c r="R51" s="149"/>
      <c r="S51" s="150"/>
      <c r="T51" s="150"/>
      <c r="V51" s="164"/>
      <c r="W51" s="160"/>
      <c r="X51" s="165"/>
      <c r="Z51" s="142"/>
      <c r="AA51" s="143"/>
      <c r="AB51" s="143"/>
      <c r="AC51" s="144"/>
      <c r="AF51" s="182"/>
      <c r="AG51" s="183"/>
      <c r="AH51" s="193"/>
      <c r="AI51" s="192"/>
      <c r="AJ51" s="193"/>
      <c r="AK51" s="192"/>
      <c r="AL51" s="193"/>
      <c r="AM51" s="192"/>
      <c r="AN51" s="193"/>
      <c r="AO51" s="192"/>
      <c r="AP51" s="193"/>
      <c r="AQ51" s="192"/>
      <c r="AR51" s="193"/>
      <c r="AS51" s="192"/>
      <c r="AT51" s="193"/>
      <c r="AU51" s="192"/>
      <c r="AV51" s="193"/>
      <c r="AW51" s="192"/>
      <c r="AX51" s="193"/>
      <c r="AY51" s="192"/>
      <c r="AZ51" s="193"/>
      <c r="BA51" s="192"/>
      <c r="BB51" s="193"/>
      <c r="BC51" s="192"/>
      <c r="BD51" s="193"/>
      <c r="BE51" s="192"/>
    </row>
    <row r="52" spans="1:57" ht="3.75" customHeight="1" x14ac:dyDescent="0.15">
      <c r="C52" s="182"/>
      <c r="D52" s="183"/>
      <c r="E52" s="149"/>
      <c r="F52" s="149"/>
      <c r="G52" s="150"/>
      <c r="H52" s="150"/>
      <c r="I52" s="149"/>
      <c r="J52" s="149"/>
      <c r="K52" s="150"/>
      <c r="L52" s="150"/>
      <c r="N52" s="138"/>
      <c r="O52" s="138"/>
      <c r="P52" s="138"/>
      <c r="Q52" s="149"/>
      <c r="R52" s="149"/>
      <c r="S52" s="150"/>
      <c r="T52" s="150"/>
      <c r="V52" s="164"/>
      <c r="W52" s="160"/>
      <c r="X52" s="165"/>
      <c r="Z52" s="142"/>
      <c r="AA52" s="143"/>
      <c r="AB52" s="143"/>
      <c r="AC52" s="144"/>
      <c r="AF52" s="182"/>
      <c r="AG52" s="183"/>
      <c r="AH52" s="193"/>
      <c r="AI52" s="192"/>
      <c r="AJ52" s="193"/>
      <c r="AK52" s="192"/>
      <c r="AL52" s="193"/>
      <c r="AM52" s="192"/>
      <c r="AN52" s="193"/>
      <c r="AO52" s="192"/>
      <c r="AP52" s="193"/>
      <c r="AQ52" s="192"/>
      <c r="AR52" s="193"/>
      <c r="AS52" s="192"/>
      <c r="AT52" s="193"/>
      <c r="AU52" s="192"/>
      <c r="AV52" s="193"/>
      <c r="AW52" s="192"/>
      <c r="AX52" s="193"/>
      <c r="AY52" s="192"/>
      <c r="AZ52" s="193"/>
      <c r="BA52" s="192"/>
      <c r="BB52" s="193"/>
      <c r="BC52" s="192"/>
      <c r="BD52" s="193"/>
      <c r="BE52" s="192"/>
    </row>
    <row r="53" spans="1:57" ht="3.75" customHeight="1" x14ac:dyDescent="0.15">
      <c r="C53" s="182"/>
      <c r="D53" s="183"/>
      <c r="E53" s="149"/>
      <c r="F53" s="149"/>
      <c r="G53" s="150"/>
      <c r="H53" s="150"/>
      <c r="I53" s="149"/>
      <c r="J53" s="149"/>
      <c r="K53" s="150"/>
      <c r="L53" s="150"/>
      <c r="N53" s="148" t="s">
        <v>35</v>
      </c>
      <c r="O53" s="138"/>
      <c r="P53" s="138"/>
      <c r="Q53" s="149"/>
      <c r="R53" s="149"/>
      <c r="S53" s="150"/>
      <c r="T53" s="150"/>
      <c r="V53" s="164"/>
      <c r="W53" s="160"/>
      <c r="X53" s="165"/>
      <c r="Z53" s="142"/>
      <c r="AA53" s="143"/>
      <c r="AB53" s="143"/>
      <c r="AC53" s="144"/>
      <c r="AF53" s="182"/>
      <c r="AG53" s="183"/>
      <c r="AH53" s="193"/>
      <c r="AI53" s="192"/>
      <c r="AJ53" s="193"/>
      <c r="AK53" s="192"/>
      <c r="AL53" s="193"/>
      <c r="AM53" s="192"/>
      <c r="AN53" s="193"/>
      <c r="AO53" s="192"/>
      <c r="AP53" s="193"/>
      <c r="AQ53" s="192"/>
      <c r="AR53" s="193"/>
      <c r="AS53" s="192"/>
      <c r="AT53" s="193"/>
      <c r="AU53" s="192"/>
      <c r="AV53" s="193"/>
      <c r="AW53" s="192"/>
      <c r="AX53" s="193"/>
      <c r="AY53" s="192"/>
      <c r="AZ53" s="193"/>
      <c r="BA53" s="192"/>
      <c r="BB53" s="193"/>
      <c r="BC53" s="192"/>
      <c r="BD53" s="193"/>
      <c r="BE53" s="192"/>
    </row>
    <row r="54" spans="1:57" ht="3.75" customHeight="1" x14ac:dyDescent="0.15">
      <c r="C54" s="182"/>
      <c r="D54" s="183"/>
      <c r="E54" s="149"/>
      <c r="F54" s="149"/>
      <c r="G54" s="150"/>
      <c r="H54" s="150"/>
      <c r="I54" s="149"/>
      <c r="J54" s="149"/>
      <c r="K54" s="150"/>
      <c r="L54" s="150"/>
      <c r="N54" s="138"/>
      <c r="O54" s="138"/>
      <c r="P54" s="138"/>
      <c r="Q54" s="149"/>
      <c r="R54" s="149"/>
      <c r="S54" s="150"/>
      <c r="T54" s="150"/>
      <c r="V54" s="164"/>
      <c r="W54" s="160"/>
      <c r="X54" s="165"/>
      <c r="Z54" s="142"/>
      <c r="AA54" s="143"/>
      <c r="AB54" s="143"/>
      <c r="AC54" s="144"/>
      <c r="AF54" s="182"/>
      <c r="AG54" s="183"/>
      <c r="AH54" s="193"/>
      <c r="AI54" s="192"/>
      <c r="AJ54" s="193"/>
      <c r="AK54" s="192"/>
      <c r="AL54" s="193"/>
      <c r="AM54" s="192"/>
      <c r="AN54" s="193"/>
      <c r="AO54" s="192"/>
      <c r="AP54" s="193"/>
      <c r="AQ54" s="192"/>
      <c r="AR54" s="193"/>
      <c r="AS54" s="192"/>
      <c r="AT54" s="193"/>
      <c r="AU54" s="192"/>
      <c r="AV54" s="193"/>
      <c r="AW54" s="192"/>
      <c r="AX54" s="193"/>
      <c r="AY54" s="192"/>
      <c r="AZ54" s="193"/>
      <c r="BA54" s="192"/>
      <c r="BB54" s="193"/>
      <c r="BC54" s="192"/>
      <c r="BD54" s="193"/>
      <c r="BE54" s="192"/>
    </row>
    <row r="55" spans="1:57" ht="3.75" customHeight="1" thickBot="1" x14ac:dyDescent="0.2">
      <c r="C55" s="182" t="s">
        <v>9</v>
      </c>
      <c r="D55" s="183"/>
      <c r="E55" s="149"/>
      <c r="F55" s="149"/>
      <c r="G55" s="150"/>
      <c r="H55" s="150"/>
      <c r="I55" s="149"/>
      <c r="J55" s="149"/>
      <c r="K55" s="150"/>
      <c r="L55" s="150"/>
      <c r="N55" s="138"/>
      <c r="O55" s="138"/>
      <c r="P55" s="138"/>
      <c r="Q55" s="149"/>
      <c r="R55" s="149"/>
      <c r="S55" s="150"/>
      <c r="T55" s="150"/>
      <c r="V55" s="166"/>
      <c r="W55" s="167"/>
      <c r="X55" s="168"/>
      <c r="Z55" s="142"/>
      <c r="AA55" s="143"/>
      <c r="AB55" s="143"/>
      <c r="AC55" s="144"/>
      <c r="AF55" s="182"/>
      <c r="AG55" s="183"/>
      <c r="AH55" s="193"/>
      <c r="AI55" s="192"/>
      <c r="AJ55" s="193"/>
      <c r="AK55" s="192"/>
      <c r="AL55" s="193"/>
      <c r="AM55" s="192"/>
      <c r="AN55" s="193"/>
      <c r="AO55" s="192"/>
      <c r="AP55" s="193"/>
      <c r="AQ55" s="192"/>
      <c r="AR55" s="193"/>
      <c r="AS55" s="192"/>
      <c r="AT55" s="193"/>
      <c r="AU55" s="192"/>
      <c r="AV55" s="193"/>
      <c r="AW55" s="192"/>
      <c r="AX55" s="193"/>
      <c r="AY55" s="192"/>
      <c r="AZ55" s="193"/>
      <c r="BA55" s="192"/>
      <c r="BB55" s="193"/>
      <c r="BC55" s="192"/>
      <c r="BD55" s="193"/>
      <c r="BE55" s="192"/>
    </row>
    <row r="56" spans="1:57" ht="3.75" customHeight="1" x14ac:dyDescent="0.15">
      <c r="C56" s="182"/>
      <c r="D56" s="183"/>
      <c r="E56" s="149"/>
      <c r="F56" s="149"/>
      <c r="G56" s="150"/>
      <c r="H56" s="150"/>
      <c r="I56" s="149"/>
      <c r="J56" s="149"/>
      <c r="K56" s="150"/>
      <c r="L56" s="150"/>
      <c r="N56" s="138"/>
      <c r="O56" s="138"/>
      <c r="P56" s="138"/>
      <c r="Q56" s="149"/>
      <c r="R56" s="149"/>
      <c r="S56" s="150"/>
      <c r="T56" s="150"/>
      <c r="V56" s="26"/>
      <c r="W56" s="26"/>
      <c r="X56" s="26"/>
      <c r="Z56" s="142"/>
      <c r="AA56" s="143"/>
      <c r="AB56" s="143"/>
      <c r="AC56" s="144"/>
      <c r="AF56" s="182"/>
      <c r="AG56" s="183"/>
      <c r="AH56" s="193"/>
      <c r="AI56" s="192"/>
      <c r="AJ56" s="193"/>
      <c r="AK56" s="192"/>
      <c r="AL56" s="193"/>
      <c r="AM56" s="192"/>
      <c r="AN56" s="193"/>
      <c r="AO56" s="192"/>
      <c r="AP56" s="193"/>
      <c r="AQ56" s="192"/>
      <c r="AR56" s="193"/>
      <c r="AS56" s="192"/>
      <c r="AT56" s="193"/>
      <c r="AU56" s="192"/>
      <c r="AV56" s="193"/>
      <c r="AW56" s="192"/>
      <c r="AX56" s="193"/>
      <c r="AY56" s="192"/>
      <c r="AZ56" s="193"/>
      <c r="BA56" s="192"/>
      <c r="BB56" s="193"/>
      <c r="BC56" s="192"/>
      <c r="BD56" s="193"/>
      <c r="BE56" s="192"/>
    </row>
    <row r="57" spans="1:57" ht="3.75" customHeight="1" x14ac:dyDescent="0.15">
      <c r="C57" s="182"/>
      <c r="D57" s="183"/>
      <c r="E57" s="149"/>
      <c r="F57" s="149"/>
      <c r="G57" s="150"/>
      <c r="H57" s="150"/>
      <c r="I57" s="149"/>
      <c r="J57" s="149"/>
      <c r="K57" s="150"/>
      <c r="L57" s="150"/>
      <c r="N57" s="138"/>
      <c r="O57" s="138"/>
      <c r="P57" s="138"/>
      <c r="Q57" s="149"/>
      <c r="R57" s="149"/>
      <c r="S57" s="150"/>
      <c r="T57" s="150"/>
      <c r="Z57" s="142"/>
      <c r="AA57" s="143"/>
      <c r="AB57" s="143"/>
      <c r="AC57" s="144"/>
      <c r="AF57" s="182"/>
      <c r="AG57" s="183"/>
      <c r="AH57" s="193"/>
      <c r="AI57" s="192"/>
      <c r="AJ57" s="193"/>
      <c r="AK57" s="192"/>
      <c r="AL57" s="193"/>
      <c r="AM57" s="192"/>
      <c r="AN57" s="193"/>
      <c r="AO57" s="192"/>
      <c r="AP57" s="193"/>
      <c r="AQ57" s="192"/>
      <c r="AR57" s="193"/>
      <c r="AS57" s="192"/>
      <c r="AT57" s="193"/>
      <c r="AU57" s="192"/>
      <c r="AV57" s="193"/>
      <c r="AW57" s="192"/>
      <c r="AX57" s="193"/>
      <c r="AY57" s="192"/>
      <c r="AZ57" s="193"/>
      <c r="BA57" s="192"/>
      <c r="BB57" s="193"/>
      <c r="BC57" s="192"/>
      <c r="BD57" s="193"/>
      <c r="BE57" s="192"/>
    </row>
    <row r="58" spans="1:57" ht="3.75" customHeight="1" x14ac:dyDescent="0.15">
      <c r="C58" s="182"/>
      <c r="D58" s="183"/>
      <c r="E58" s="149"/>
      <c r="F58" s="149"/>
      <c r="G58" s="150"/>
      <c r="H58" s="150"/>
      <c r="I58" s="149"/>
      <c r="J58" s="149"/>
      <c r="K58" s="150"/>
      <c r="L58" s="150"/>
      <c r="N58" s="138"/>
      <c r="O58" s="138"/>
      <c r="P58" s="138"/>
      <c r="Q58" s="149"/>
      <c r="R58" s="149"/>
      <c r="S58" s="150"/>
      <c r="T58" s="150"/>
      <c r="Z58" s="142"/>
      <c r="AA58" s="143"/>
      <c r="AB58" s="143"/>
      <c r="AC58" s="144"/>
      <c r="AF58" s="182" t="s">
        <v>133</v>
      </c>
      <c r="AG58" s="183" t="s">
        <v>61</v>
      </c>
      <c r="AH58" s="193"/>
      <c r="AI58" s="192"/>
      <c r="AJ58" s="193"/>
      <c r="AK58" s="192"/>
      <c r="AL58" s="193"/>
      <c r="AM58" s="192"/>
      <c r="AN58" s="193"/>
      <c r="AO58" s="192"/>
      <c r="AP58" s="193"/>
      <c r="AQ58" s="192"/>
      <c r="AR58" s="193"/>
      <c r="AS58" s="192"/>
      <c r="AT58" s="193"/>
      <c r="AU58" s="192"/>
      <c r="AV58" s="193"/>
      <c r="AW58" s="192"/>
      <c r="AX58" s="193"/>
      <c r="AY58" s="192"/>
      <c r="AZ58" s="193"/>
      <c r="BA58" s="192"/>
      <c r="BB58" s="193"/>
      <c r="BC58" s="192"/>
      <c r="BD58" s="193"/>
      <c r="BE58" s="192"/>
    </row>
    <row r="59" spans="1:57" ht="3.75" customHeight="1" x14ac:dyDescent="0.15">
      <c r="A59" s="10"/>
      <c r="C59" s="182"/>
      <c r="D59" s="183"/>
      <c r="E59" s="149"/>
      <c r="F59" s="149"/>
      <c r="G59" s="150"/>
      <c r="H59" s="150"/>
      <c r="I59" s="149"/>
      <c r="J59" s="149"/>
      <c r="K59" s="150"/>
      <c r="L59" s="150"/>
      <c r="N59" s="138"/>
      <c r="O59" s="138"/>
      <c r="P59" s="138"/>
      <c r="Q59" s="149"/>
      <c r="R59" s="149"/>
      <c r="S59" s="150"/>
      <c r="T59" s="150"/>
      <c r="Z59" s="142"/>
      <c r="AA59" s="143"/>
      <c r="AB59" s="143"/>
      <c r="AC59" s="144"/>
      <c r="AF59" s="182"/>
      <c r="AG59" s="183"/>
      <c r="AH59" s="193"/>
      <c r="AI59" s="192"/>
      <c r="AJ59" s="193"/>
      <c r="AK59" s="192"/>
      <c r="AL59" s="193"/>
      <c r="AM59" s="192"/>
      <c r="AN59" s="193"/>
      <c r="AO59" s="192"/>
      <c r="AP59" s="193"/>
      <c r="AQ59" s="192"/>
      <c r="AR59" s="193"/>
      <c r="AS59" s="192"/>
      <c r="AT59" s="193"/>
      <c r="AU59" s="192"/>
      <c r="AV59" s="193"/>
      <c r="AW59" s="192"/>
      <c r="AX59" s="193"/>
      <c r="AY59" s="192"/>
      <c r="AZ59" s="193"/>
      <c r="BA59" s="192"/>
      <c r="BB59" s="193"/>
      <c r="BC59" s="192"/>
      <c r="BD59" s="193"/>
      <c r="BE59" s="192"/>
    </row>
    <row r="60" spans="1:57" ht="3.75" customHeight="1" x14ac:dyDescent="0.15">
      <c r="C60" s="182"/>
      <c r="D60" s="183"/>
      <c r="E60" s="149"/>
      <c r="F60" s="149"/>
      <c r="G60" s="150"/>
      <c r="H60" s="150"/>
      <c r="I60" s="149"/>
      <c r="J60" s="149"/>
      <c r="K60" s="150"/>
      <c r="L60" s="150"/>
      <c r="N60" s="138"/>
      <c r="O60" s="138"/>
      <c r="P60" s="138"/>
      <c r="Q60" s="149"/>
      <c r="R60" s="149"/>
      <c r="S60" s="150"/>
      <c r="T60" s="150"/>
      <c r="Z60" s="142"/>
      <c r="AA60" s="143"/>
      <c r="AB60" s="143"/>
      <c r="AC60" s="144"/>
      <c r="AF60" s="182"/>
      <c r="AG60" s="183"/>
      <c r="AH60" s="193"/>
      <c r="AI60" s="192"/>
      <c r="AJ60" s="193"/>
      <c r="AK60" s="192"/>
      <c r="AL60" s="193"/>
      <c r="AM60" s="192"/>
      <c r="AN60" s="193"/>
      <c r="AO60" s="192"/>
      <c r="AP60" s="193"/>
      <c r="AQ60" s="192"/>
      <c r="AR60" s="193"/>
      <c r="AS60" s="192"/>
      <c r="AT60" s="193"/>
      <c r="AU60" s="192"/>
      <c r="AV60" s="193"/>
      <c r="AW60" s="192"/>
      <c r="AX60" s="193"/>
      <c r="AY60" s="192"/>
      <c r="AZ60" s="193"/>
      <c r="BA60" s="192"/>
      <c r="BB60" s="193"/>
      <c r="BC60" s="192"/>
      <c r="BD60" s="193"/>
      <c r="BE60" s="192"/>
    </row>
    <row r="61" spans="1:57" ht="3.75" customHeight="1" x14ac:dyDescent="0.15">
      <c r="C61" s="188" t="s">
        <v>193</v>
      </c>
      <c r="D61" s="183"/>
      <c r="E61" s="149"/>
      <c r="F61" s="149"/>
      <c r="G61" s="150"/>
      <c r="H61" s="150"/>
      <c r="I61" s="149"/>
      <c r="J61" s="149"/>
      <c r="K61" s="150"/>
      <c r="L61" s="150"/>
      <c r="N61" s="138" t="s">
        <v>19</v>
      </c>
      <c r="O61" s="138"/>
      <c r="P61" s="138"/>
      <c r="Q61" s="149"/>
      <c r="R61" s="149"/>
      <c r="S61" s="150"/>
      <c r="T61" s="150"/>
      <c r="Z61" s="142"/>
      <c r="AA61" s="143"/>
      <c r="AB61" s="143"/>
      <c r="AC61" s="144"/>
      <c r="AF61" s="182"/>
      <c r="AG61" s="183"/>
      <c r="AH61" s="193"/>
      <c r="AI61" s="192"/>
      <c r="AJ61" s="193"/>
      <c r="AK61" s="192"/>
      <c r="AL61" s="193"/>
      <c r="AM61" s="192"/>
      <c r="AN61" s="193"/>
      <c r="AO61" s="192"/>
      <c r="AP61" s="193"/>
      <c r="AQ61" s="192"/>
      <c r="AR61" s="193"/>
      <c r="AS61" s="192"/>
      <c r="AT61" s="193"/>
      <c r="AU61" s="192"/>
      <c r="AV61" s="193"/>
      <c r="AW61" s="192"/>
      <c r="AX61" s="193"/>
      <c r="AY61" s="192"/>
      <c r="AZ61" s="193"/>
      <c r="BA61" s="192"/>
      <c r="BB61" s="193"/>
      <c r="BC61" s="192"/>
      <c r="BD61" s="193"/>
      <c r="BE61" s="192"/>
    </row>
    <row r="62" spans="1:57" ht="3.75" customHeight="1" x14ac:dyDescent="0.15">
      <c r="C62" s="182"/>
      <c r="D62" s="183"/>
      <c r="E62" s="149"/>
      <c r="F62" s="149"/>
      <c r="G62" s="150"/>
      <c r="H62" s="150"/>
      <c r="I62" s="149"/>
      <c r="J62" s="149"/>
      <c r="K62" s="150"/>
      <c r="L62" s="150"/>
      <c r="N62" s="138"/>
      <c r="O62" s="138"/>
      <c r="P62" s="138"/>
      <c r="Q62" s="149"/>
      <c r="R62" s="149"/>
      <c r="S62" s="150"/>
      <c r="T62" s="150"/>
      <c r="Z62" s="142"/>
      <c r="AA62" s="143"/>
      <c r="AB62" s="143"/>
      <c r="AC62" s="144"/>
      <c r="AF62" s="182"/>
      <c r="AG62" s="183"/>
      <c r="AH62" s="193"/>
      <c r="AI62" s="192"/>
      <c r="AJ62" s="193"/>
      <c r="AK62" s="192"/>
      <c r="AL62" s="193"/>
      <c r="AM62" s="192"/>
      <c r="AN62" s="193"/>
      <c r="AO62" s="192"/>
      <c r="AP62" s="193"/>
      <c r="AQ62" s="192"/>
      <c r="AR62" s="193"/>
      <c r="AS62" s="192"/>
      <c r="AT62" s="193"/>
      <c r="AU62" s="192"/>
      <c r="AV62" s="193"/>
      <c r="AW62" s="192"/>
      <c r="AX62" s="193"/>
      <c r="AY62" s="192"/>
      <c r="AZ62" s="193"/>
      <c r="BA62" s="192"/>
      <c r="BB62" s="193"/>
      <c r="BC62" s="192"/>
      <c r="BD62" s="193"/>
      <c r="BE62" s="192"/>
    </row>
    <row r="63" spans="1:57" ht="3.75" customHeight="1" x14ac:dyDescent="0.15">
      <c r="C63" s="182"/>
      <c r="D63" s="183"/>
      <c r="E63" s="149"/>
      <c r="F63" s="149"/>
      <c r="G63" s="150"/>
      <c r="H63" s="150"/>
      <c r="I63" s="149"/>
      <c r="J63" s="149"/>
      <c r="K63" s="150"/>
      <c r="L63" s="150"/>
      <c r="N63" s="138"/>
      <c r="O63" s="138"/>
      <c r="P63" s="138"/>
      <c r="Q63" s="149"/>
      <c r="R63" s="149"/>
      <c r="S63" s="150"/>
      <c r="T63" s="150"/>
      <c r="Z63" s="142"/>
      <c r="AA63" s="143"/>
      <c r="AB63" s="143"/>
      <c r="AC63" s="144"/>
      <c r="AF63" s="182"/>
      <c r="AG63" s="183"/>
      <c r="AH63" s="193"/>
      <c r="AI63" s="192"/>
      <c r="AJ63" s="193"/>
      <c r="AK63" s="192"/>
      <c r="AL63" s="193"/>
      <c r="AM63" s="192"/>
      <c r="AN63" s="193"/>
      <c r="AO63" s="192"/>
      <c r="AP63" s="193"/>
      <c r="AQ63" s="192"/>
      <c r="AR63" s="193"/>
      <c r="AS63" s="192"/>
      <c r="AT63" s="193"/>
      <c r="AU63" s="192"/>
      <c r="AV63" s="193"/>
      <c r="AW63" s="192"/>
      <c r="AX63" s="193"/>
      <c r="AY63" s="192"/>
      <c r="AZ63" s="193"/>
      <c r="BA63" s="192"/>
      <c r="BB63" s="193"/>
      <c r="BC63" s="192"/>
      <c r="BD63" s="193"/>
      <c r="BE63" s="192"/>
    </row>
    <row r="64" spans="1:57" ht="3.75" customHeight="1" x14ac:dyDescent="0.15">
      <c r="C64" s="182"/>
      <c r="D64" s="183"/>
      <c r="E64" s="149"/>
      <c r="F64" s="149"/>
      <c r="G64" s="150"/>
      <c r="H64" s="150"/>
      <c r="I64" s="149"/>
      <c r="J64" s="149"/>
      <c r="K64" s="150"/>
      <c r="L64" s="150"/>
      <c r="N64" s="138"/>
      <c r="O64" s="138"/>
      <c r="P64" s="138"/>
      <c r="Q64" s="149"/>
      <c r="R64" s="149"/>
      <c r="S64" s="150"/>
      <c r="T64" s="150"/>
      <c r="Z64" s="142"/>
      <c r="AA64" s="143"/>
      <c r="AB64" s="143"/>
      <c r="AC64" s="144"/>
      <c r="AF64" s="182"/>
      <c r="AG64" s="183"/>
      <c r="AH64" s="193"/>
      <c r="AI64" s="192"/>
      <c r="AJ64" s="193"/>
      <c r="AK64" s="192"/>
      <c r="AL64" s="193"/>
      <c r="AM64" s="192"/>
      <c r="AN64" s="193"/>
      <c r="AO64" s="192"/>
      <c r="AP64" s="193"/>
      <c r="AQ64" s="192"/>
      <c r="AR64" s="193"/>
      <c r="AS64" s="192"/>
      <c r="AT64" s="193"/>
      <c r="AU64" s="192"/>
      <c r="AV64" s="193"/>
      <c r="AW64" s="192"/>
      <c r="AX64" s="193"/>
      <c r="AY64" s="192"/>
      <c r="AZ64" s="193"/>
      <c r="BA64" s="192"/>
      <c r="BB64" s="193"/>
      <c r="BC64" s="192"/>
      <c r="BD64" s="193"/>
      <c r="BE64" s="192"/>
    </row>
    <row r="65" spans="3:57" ht="3.75" customHeight="1" x14ac:dyDescent="0.15">
      <c r="C65" s="182"/>
      <c r="D65" s="183"/>
      <c r="E65" s="149"/>
      <c r="F65" s="149"/>
      <c r="G65" s="150"/>
      <c r="H65" s="150"/>
      <c r="I65" s="149"/>
      <c r="J65" s="149"/>
      <c r="K65" s="150"/>
      <c r="L65" s="150"/>
      <c r="N65" s="138"/>
      <c r="O65" s="138"/>
      <c r="P65" s="138"/>
      <c r="Q65" s="149"/>
      <c r="R65" s="149"/>
      <c r="S65" s="150"/>
      <c r="T65" s="150"/>
      <c r="Z65" s="142"/>
      <c r="AA65" s="143"/>
      <c r="AB65" s="143"/>
      <c r="AC65" s="144"/>
      <c r="AF65" s="182"/>
      <c r="AG65" s="183"/>
      <c r="AH65" s="193"/>
      <c r="AI65" s="192"/>
      <c r="AJ65" s="193"/>
      <c r="AK65" s="192"/>
      <c r="AL65" s="193"/>
      <c r="AM65" s="192"/>
      <c r="AN65" s="193"/>
      <c r="AO65" s="192"/>
      <c r="AP65" s="193"/>
      <c r="AQ65" s="192"/>
      <c r="AR65" s="193"/>
      <c r="AS65" s="192"/>
      <c r="AT65" s="193"/>
      <c r="AU65" s="192"/>
      <c r="AV65" s="193"/>
      <c r="AW65" s="192"/>
      <c r="AX65" s="193"/>
      <c r="AY65" s="192"/>
      <c r="AZ65" s="193"/>
      <c r="BA65" s="192"/>
      <c r="BB65" s="193"/>
      <c r="BC65" s="192"/>
      <c r="BD65" s="193"/>
      <c r="BE65" s="192"/>
    </row>
    <row r="66" spans="3:57" ht="3.75" customHeight="1" x14ac:dyDescent="0.15">
      <c r="C66" s="182"/>
      <c r="D66" s="183"/>
      <c r="E66" s="149"/>
      <c r="F66" s="149"/>
      <c r="G66" s="150"/>
      <c r="H66" s="150"/>
      <c r="I66" s="149"/>
      <c r="J66" s="149"/>
      <c r="K66" s="150"/>
      <c r="L66" s="150"/>
      <c r="N66" s="138"/>
      <c r="O66" s="138"/>
      <c r="P66" s="138"/>
      <c r="Q66" s="149"/>
      <c r="R66" s="149"/>
      <c r="S66" s="150"/>
      <c r="T66" s="150"/>
      <c r="Z66" s="142"/>
      <c r="AA66" s="143"/>
      <c r="AB66" s="143"/>
      <c r="AC66" s="144"/>
      <c r="AF66" s="182" t="s">
        <v>54</v>
      </c>
      <c r="AG66" s="183" t="s">
        <v>60</v>
      </c>
      <c r="AH66" s="193"/>
      <c r="AI66" s="192"/>
      <c r="AJ66" s="193"/>
      <c r="AK66" s="192"/>
      <c r="AL66" s="193"/>
      <c r="AM66" s="192"/>
      <c r="AN66" s="193"/>
      <c r="AO66" s="192"/>
      <c r="AP66" s="193"/>
      <c r="AQ66" s="192"/>
      <c r="AR66" s="193"/>
      <c r="AS66" s="192"/>
      <c r="AT66" s="193"/>
      <c r="AU66" s="192"/>
      <c r="AV66" s="193"/>
      <c r="AW66" s="192"/>
      <c r="AX66" s="193"/>
      <c r="AY66" s="192"/>
      <c r="AZ66" s="193"/>
      <c r="BA66" s="192"/>
      <c r="BB66" s="193"/>
      <c r="BC66" s="192"/>
      <c r="BD66" s="193"/>
      <c r="BE66" s="192"/>
    </row>
    <row r="67" spans="3:57" ht="3.75" customHeight="1" x14ac:dyDescent="0.15">
      <c r="C67" s="182" t="s">
        <v>10</v>
      </c>
      <c r="D67" s="183"/>
      <c r="E67" s="149"/>
      <c r="F67" s="149"/>
      <c r="G67" s="150"/>
      <c r="H67" s="150"/>
      <c r="I67" s="149"/>
      <c r="J67" s="149"/>
      <c r="K67" s="150"/>
      <c r="L67" s="150"/>
      <c r="N67" s="138"/>
      <c r="O67" s="138"/>
      <c r="P67" s="138"/>
      <c r="Q67" s="149"/>
      <c r="R67" s="149"/>
      <c r="S67" s="150"/>
      <c r="T67" s="150"/>
      <c r="Z67" s="142"/>
      <c r="AA67" s="143"/>
      <c r="AB67" s="143"/>
      <c r="AC67" s="144"/>
      <c r="AF67" s="182"/>
      <c r="AG67" s="183"/>
      <c r="AH67" s="193"/>
      <c r="AI67" s="192"/>
      <c r="AJ67" s="193"/>
      <c r="AK67" s="192"/>
      <c r="AL67" s="193"/>
      <c r="AM67" s="192"/>
      <c r="AN67" s="193"/>
      <c r="AO67" s="192"/>
      <c r="AP67" s="193"/>
      <c r="AQ67" s="192"/>
      <c r="AR67" s="193"/>
      <c r="AS67" s="192"/>
      <c r="AT67" s="193"/>
      <c r="AU67" s="192"/>
      <c r="AV67" s="193"/>
      <c r="AW67" s="192"/>
      <c r="AX67" s="193"/>
      <c r="AY67" s="192"/>
      <c r="AZ67" s="193"/>
      <c r="BA67" s="192"/>
      <c r="BB67" s="193"/>
      <c r="BC67" s="192"/>
      <c r="BD67" s="193"/>
      <c r="BE67" s="192"/>
    </row>
    <row r="68" spans="3:57" ht="3.75" customHeight="1" x14ac:dyDescent="0.15">
      <c r="C68" s="182"/>
      <c r="D68" s="183"/>
      <c r="E68" s="149"/>
      <c r="F68" s="149"/>
      <c r="G68" s="150"/>
      <c r="H68" s="150"/>
      <c r="I68" s="149"/>
      <c r="J68" s="149"/>
      <c r="K68" s="150"/>
      <c r="L68" s="150"/>
      <c r="N68" s="138"/>
      <c r="O68" s="138"/>
      <c r="P68" s="138"/>
      <c r="Q68" s="149"/>
      <c r="R68" s="149"/>
      <c r="S68" s="150"/>
      <c r="T68" s="150"/>
      <c r="Z68" s="142"/>
      <c r="AA68" s="143"/>
      <c r="AB68" s="143"/>
      <c r="AC68" s="144"/>
      <c r="AF68" s="182"/>
      <c r="AG68" s="183"/>
      <c r="AH68" s="193"/>
      <c r="AI68" s="192"/>
      <c r="AJ68" s="193"/>
      <c r="AK68" s="192"/>
      <c r="AL68" s="193"/>
      <c r="AM68" s="192"/>
      <c r="AN68" s="193"/>
      <c r="AO68" s="192"/>
      <c r="AP68" s="193"/>
      <c r="AQ68" s="192"/>
      <c r="AR68" s="193"/>
      <c r="AS68" s="192"/>
      <c r="AT68" s="193"/>
      <c r="AU68" s="192"/>
      <c r="AV68" s="193"/>
      <c r="AW68" s="192"/>
      <c r="AX68" s="193"/>
      <c r="AY68" s="192"/>
      <c r="AZ68" s="193"/>
      <c r="BA68" s="192"/>
      <c r="BB68" s="193"/>
      <c r="BC68" s="192"/>
      <c r="BD68" s="193"/>
      <c r="BE68" s="192"/>
    </row>
    <row r="69" spans="3:57" ht="3.75" customHeight="1" x14ac:dyDescent="0.15">
      <c r="C69" s="182"/>
      <c r="D69" s="183"/>
      <c r="E69" s="149"/>
      <c r="F69" s="149"/>
      <c r="G69" s="150"/>
      <c r="H69" s="150"/>
      <c r="I69" s="149"/>
      <c r="J69" s="149"/>
      <c r="K69" s="150"/>
      <c r="L69" s="150"/>
      <c r="N69" s="138" t="s">
        <v>36</v>
      </c>
      <c r="O69" s="138"/>
      <c r="P69" s="138"/>
      <c r="Q69" s="149"/>
      <c r="R69" s="149"/>
      <c r="S69" s="150"/>
      <c r="T69" s="150"/>
      <c r="U69" s="4" t="s">
        <v>128</v>
      </c>
      <c r="W69" s="4" t="s">
        <v>128</v>
      </c>
      <c r="Y69" s="4" t="s">
        <v>127</v>
      </c>
      <c r="Z69" s="142"/>
      <c r="AA69" s="143"/>
      <c r="AB69" s="143"/>
      <c r="AC69" s="144"/>
      <c r="AF69" s="182"/>
      <c r="AG69" s="183"/>
      <c r="AH69" s="193"/>
      <c r="AI69" s="192"/>
      <c r="AJ69" s="193"/>
      <c r="AK69" s="192"/>
      <c r="AL69" s="193"/>
      <c r="AM69" s="192"/>
      <c r="AN69" s="193"/>
      <c r="AO69" s="192"/>
      <c r="AP69" s="193"/>
      <c r="AQ69" s="192"/>
      <c r="AR69" s="193"/>
      <c r="AS69" s="192"/>
      <c r="AT69" s="193"/>
      <c r="AU69" s="192"/>
      <c r="AV69" s="193"/>
      <c r="AW69" s="192"/>
      <c r="AX69" s="193"/>
      <c r="AY69" s="192"/>
      <c r="AZ69" s="193"/>
      <c r="BA69" s="192"/>
      <c r="BB69" s="193"/>
      <c r="BC69" s="192"/>
      <c r="BD69" s="193"/>
      <c r="BE69" s="192"/>
    </row>
    <row r="70" spans="3:57" ht="3.75" customHeight="1" x14ac:dyDescent="0.15">
      <c r="C70" s="182"/>
      <c r="D70" s="183"/>
      <c r="E70" s="149"/>
      <c r="F70" s="149"/>
      <c r="G70" s="150"/>
      <c r="H70" s="150"/>
      <c r="I70" s="149"/>
      <c r="J70" s="149"/>
      <c r="K70" s="150"/>
      <c r="L70" s="150"/>
      <c r="N70" s="138"/>
      <c r="O70" s="138"/>
      <c r="P70" s="138"/>
      <c r="Q70" s="149"/>
      <c r="R70" s="149"/>
      <c r="S70" s="150"/>
      <c r="T70" s="150"/>
      <c r="Z70" s="142"/>
      <c r="AA70" s="143"/>
      <c r="AB70" s="143"/>
      <c r="AC70" s="144"/>
      <c r="AF70" s="182"/>
      <c r="AG70" s="183"/>
      <c r="AH70" s="193"/>
      <c r="AI70" s="192"/>
      <c r="AJ70" s="193"/>
      <c r="AK70" s="192"/>
      <c r="AL70" s="193"/>
      <c r="AM70" s="192"/>
      <c r="AN70" s="193"/>
      <c r="AO70" s="192"/>
      <c r="AP70" s="193"/>
      <c r="AQ70" s="192"/>
      <c r="AR70" s="193"/>
      <c r="AS70" s="192"/>
      <c r="AT70" s="193"/>
      <c r="AU70" s="192"/>
      <c r="AV70" s="193"/>
      <c r="AW70" s="192"/>
      <c r="AX70" s="193"/>
      <c r="AY70" s="192"/>
      <c r="AZ70" s="193"/>
      <c r="BA70" s="192"/>
      <c r="BB70" s="193"/>
      <c r="BC70" s="192"/>
      <c r="BD70" s="193"/>
      <c r="BE70" s="192"/>
    </row>
    <row r="71" spans="3:57" ht="3.75" customHeight="1" x14ac:dyDescent="0.15">
      <c r="C71" s="182"/>
      <c r="D71" s="183"/>
      <c r="E71" s="149"/>
      <c r="F71" s="149"/>
      <c r="G71" s="150"/>
      <c r="H71" s="150"/>
      <c r="I71" s="149"/>
      <c r="J71" s="149"/>
      <c r="K71" s="150"/>
      <c r="L71" s="150"/>
      <c r="N71" s="138"/>
      <c r="O71" s="138"/>
      <c r="P71" s="138"/>
      <c r="Q71" s="149"/>
      <c r="R71" s="149"/>
      <c r="S71" s="150"/>
      <c r="T71" s="150"/>
      <c r="Z71" s="142"/>
      <c r="AA71" s="143"/>
      <c r="AB71" s="143"/>
      <c r="AC71" s="144"/>
      <c r="AF71" s="182"/>
      <c r="AG71" s="183"/>
      <c r="AH71" s="193"/>
      <c r="AI71" s="192"/>
      <c r="AJ71" s="193"/>
      <c r="AK71" s="192"/>
      <c r="AL71" s="193"/>
      <c r="AM71" s="192"/>
      <c r="AN71" s="193"/>
      <c r="AO71" s="192"/>
      <c r="AP71" s="193"/>
      <c r="AQ71" s="192"/>
      <c r="AR71" s="193"/>
      <c r="AS71" s="192"/>
      <c r="AT71" s="193"/>
      <c r="AU71" s="192"/>
      <c r="AV71" s="193"/>
      <c r="AW71" s="192"/>
      <c r="AX71" s="193"/>
      <c r="AY71" s="192"/>
      <c r="AZ71" s="193"/>
      <c r="BA71" s="192"/>
      <c r="BB71" s="193"/>
      <c r="BC71" s="192"/>
      <c r="BD71" s="193"/>
      <c r="BE71" s="192"/>
    </row>
    <row r="72" spans="3:57" ht="3.75" customHeight="1" x14ac:dyDescent="0.15">
      <c r="C72" s="182"/>
      <c r="D72" s="183"/>
      <c r="E72" s="149"/>
      <c r="F72" s="149"/>
      <c r="G72" s="150"/>
      <c r="H72" s="150"/>
      <c r="I72" s="149"/>
      <c r="J72" s="149"/>
      <c r="K72" s="150"/>
      <c r="L72" s="150"/>
      <c r="N72" s="138"/>
      <c r="O72" s="138"/>
      <c r="P72" s="138"/>
      <c r="Q72" s="149"/>
      <c r="R72" s="149"/>
      <c r="S72" s="150"/>
      <c r="T72" s="150"/>
      <c r="Z72" s="142"/>
      <c r="AA72" s="143"/>
      <c r="AB72" s="143"/>
      <c r="AC72" s="144"/>
      <c r="AF72" s="182"/>
      <c r="AG72" s="183"/>
      <c r="AH72" s="193"/>
      <c r="AI72" s="192"/>
      <c r="AJ72" s="193"/>
      <c r="AK72" s="192"/>
      <c r="AL72" s="193"/>
      <c r="AM72" s="192"/>
      <c r="AN72" s="193"/>
      <c r="AO72" s="192"/>
      <c r="AP72" s="193"/>
      <c r="AQ72" s="192"/>
      <c r="AR72" s="193"/>
      <c r="AS72" s="192"/>
      <c r="AT72" s="193"/>
      <c r="AU72" s="192"/>
      <c r="AV72" s="193"/>
      <c r="AW72" s="192"/>
      <c r="AX72" s="193"/>
      <c r="AY72" s="192"/>
      <c r="AZ72" s="193"/>
      <c r="BA72" s="192"/>
      <c r="BB72" s="193"/>
      <c r="BC72" s="192"/>
      <c r="BD72" s="193"/>
      <c r="BE72" s="192"/>
    </row>
    <row r="73" spans="3:57" ht="3.75" customHeight="1" x14ac:dyDescent="0.15">
      <c r="C73" s="182" t="s">
        <v>21</v>
      </c>
      <c r="D73" s="183"/>
      <c r="E73" s="149"/>
      <c r="F73" s="149"/>
      <c r="G73" s="150"/>
      <c r="H73" s="150"/>
      <c r="I73" s="149"/>
      <c r="J73" s="149"/>
      <c r="K73" s="150"/>
      <c r="L73" s="150"/>
      <c r="N73" s="138"/>
      <c r="O73" s="138"/>
      <c r="P73" s="138"/>
      <c r="Q73" s="149"/>
      <c r="R73" s="149"/>
      <c r="S73" s="150"/>
      <c r="T73" s="150"/>
      <c r="Z73" s="142"/>
      <c r="AA73" s="143"/>
      <c r="AB73" s="143"/>
      <c r="AC73" s="144"/>
      <c r="AF73" s="182"/>
      <c r="AG73" s="183"/>
      <c r="AH73" s="193"/>
      <c r="AI73" s="192"/>
      <c r="AJ73" s="193"/>
      <c r="AK73" s="192"/>
      <c r="AL73" s="193"/>
      <c r="AM73" s="192"/>
      <c r="AN73" s="193"/>
      <c r="AO73" s="192"/>
      <c r="AP73" s="193"/>
      <c r="AQ73" s="192"/>
      <c r="AR73" s="193"/>
      <c r="AS73" s="192"/>
      <c r="AT73" s="193"/>
      <c r="AU73" s="192"/>
      <c r="AV73" s="193"/>
      <c r="AW73" s="192"/>
      <c r="AX73" s="193"/>
      <c r="AY73" s="192"/>
      <c r="AZ73" s="193"/>
      <c r="BA73" s="192"/>
      <c r="BB73" s="193"/>
      <c r="BC73" s="192"/>
      <c r="BD73" s="193"/>
      <c r="BE73" s="192"/>
    </row>
    <row r="74" spans="3:57" ht="3.75" customHeight="1" x14ac:dyDescent="0.15">
      <c r="C74" s="182"/>
      <c r="D74" s="183"/>
      <c r="E74" s="149"/>
      <c r="F74" s="149"/>
      <c r="G74" s="150"/>
      <c r="H74" s="150"/>
      <c r="I74" s="149"/>
      <c r="J74" s="149"/>
      <c r="K74" s="150"/>
      <c r="L74" s="150"/>
      <c r="N74" s="138"/>
      <c r="O74" s="138"/>
      <c r="P74" s="138"/>
      <c r="Q74" s="149"/>
      <c r="R74" s="149"/>
      <c r="S74" s="150"/>
      <c r="T74" s="150"/>
      <c r="Z74" s="142"/>
      <c r="AA74" s="143"/>
      <c r="AB74" s="143"/>
      <c r="AC74" s="144"/>
      <c r="AF74" s="188" t="s">
        <v>125</v>
      </c>
      <c r="AG74" s="183" t="s">
        <v>134</v>
      </c>
      <c r="AH74" s="193"/>
      <c r="AI74" s="192"/>
      <c r="AJ74" s="193"/>
      <c r="AK74" s="192"/>
      <c r="AL74" s="193"/>
      <c r="AM74" s="192"/>
      <c r="AN74" s="193"/>
      <c r="AO74" s="192"/>
      <c r="AP74" s="193"/>
      <c r="AQ74" s="192"/>
      <c r="AR74" s="193"/>
      <c r="AS74" s="192"/>
      <c r="AT74" s="193"/>
      <c r="AU74" s="192"/>
      <c r="AV74" s="193"/>
      <c r="AW74" s="192"/>
      <c r="AX74" s="193"/>
      <c r="AY74" s="192"/>
      <c r="AZ74" s="193"/>
      <c r="BA74" s="192"/>
      <c r="BB74" s="193"/>
      <c r="BC74" s="192"/>
      <c r="BD74" s="193"/>
      <c r="BE74" s="192"/>
    </row>
    <row r="75" spans="3:57" ht="3.75" customHeight="1" x14ac:dyDescent="0.15">
      <c r="C75" s="182"/>
      <c r="D75" s="183"/>
      <c r="E75" s="149"/>
      <c r="F75" s="149"/>
      <c r="G75" s="150"/>
      <c r="H75" s="150"/>
      <c r="I75" s="149"/>
      <c r="J75" s="149"/>
      <c r="K75" s="150"/>
      <c r="L75" s="150"/>
      <c r="N75" s="138"/>
      <c r="O75" s="138"/>
      <c r="P75" s="138"/>
      <c r="Q75" s="149"/>
      <c r="R75" s="149"/>
      <c r="S75" s="150"/>
      <c r="T75" s="150"/>
      <c r="Z75" s="142"/>
      <c r="AA75" s="143"/>
      <c r="AB75" s="143"/>
      <c r="AC75" s="144"/>
      <c r="AF75" s="182"/>
      <c r="AG75" s="183"/>
      <c r="AH75" s="193"/>
      <c r="AI75" s="192"/>
      <c r="AJ75" s="193"/>
      <c r="AK75" s="192"/>
      <c r="AL75" s="193"/>
      <c r="AM75" s="192"/>
      <c r="AN75" s="193"/>
      <c r="AO75" s="192"/>
      <c r="AP75" s="193"/>
      <c r="AQ75" s="192"/>
      <c r="AR75" s="193"/>
      <c r="AS75" s="192"/>
      <c r="AT75" s="193"/>
      <c r="AU75" s="192"/>
      <c r="AV75" s="193"/>
      <c r="AW75" s="192"/>
      <c r="AX75" s="193"/>
      <c r="AY75" s="192"/>
      <c r="AZ75" s="193"/>
      <c r="BA75" s="192"/>
      <c r="BB75" s="193"/>
      <c r="BC75" s="192"/>
      <c r="BD75" s="193"/>
      <c r="BE75" s="192"/>
    </row>
    <row r="76" spans="3:57" ht="3.75" customHeight="1" x14ac:dyDescent="0.15">
      <c r="C76" s="182"/>
      <c r="D76" s="183"/>
      <c r="E76" s="149"/>
      <c r="F76" s="149"/>
      <c r="G76" s="150"/>
      <c r="H76" s="150"/>
      <c r="I76" s="149"/>
      <c r="J76" s="149"/>
      <c r="K76" s="150"/>
      <c r="L76" s="150"/>
      <c r="N76" s="138"/>
      <c r="O76" s="138"/>
      <c r="P76" s="138"/>
      <c r="Q76" s="149"/>
      <c r="R76" s="149"/>
      <c r="S76" s="150"/>
      <c r="T76" s="150"/>
      <c r="Z76" s="142"/>
      <c r="AA76" s="143"/>
      <c r="AB76" s="143"/>
      <c r="AC76" s="144"/>
      <c r="AF76" s="182"/>
      <c r="AG76" s="183"/>
      <c r="AH76" s="193"/>
      <c r="AI76" s="192"/>
      <c r="AJ76" s="193"/>
      <c r="AK76" s="192"/>
      <c r="AL76" s="193"/>
      <c r="AM76" s="192"/>
      <c r="AN76" s="193"/>
      <c r="AO76" s="192"/>
      <c r="AP76" s="193"/>
      <c r="AQ76" s="192"/>
      <c r="AR76" s="193"/>
      <c r="AS76" s="192"/>
      <c r="AT76" s="193"/>
      <c r="AU76" s="192"/>
      <c r="AV76" s="193"/>
      <c r="AW76" s="192"/>
      <c r="AX76" s="193"/>
      <c r="AY76" s="192"/>
      <c r="AZ76" s="193"/>
      <c r="BA76" s="192"/>
      <c r="BB76" s="193"/>
      <c r="BC76" s="192"/>
      <c r="BD76" s="193"/>
      <c r="BE76" s="192"/>
    </row>
    <row r="77" spans="3:57" ht="3.75" customHeight="1" x14ac:dyDescent="0.15">
      <c r="C77" s="182"/>
      <c r="D77" s="183"/>
      <c r="E77" s="149"/>
      <c r="F77" s="149"/>
      <c r="G77" s="150"/>
      <c r="H77" s="150"/>
      <c r="I77" s="149"/>
      <c r="J77" s="149"/>
      <c r="K77" s="150"/>
      <c r="L77" s="150"/>
      <c r="Z77" s="142"/>
      <c r="AA77" s="143"/>
      <c r="AB77" s="143"/>
      <c r="AC77" s="144"/>
      <c r="AF77" s="182"/>
      <c r="AG77" s="183"/>
      <c r="AH77" s="193"/>
      <c r="AI77" s="192"/>
      <c r="AJ77" s="193"/>
      <c r="AK77" s="192"/>
      <c r="AL77" s="193"/>
      <c r="AM77" s="192"/>
      <c r="AN77" s="193"/>
      <c r="AO77" s="192"/>
      <c r="AP77" s="193"/>
      <c r="AQ77" s="192"/>
      <c r="AR77" s="193"/>
      <c r="AS77" s="192"/>
      <c r="AT77" s="193"/>
      <c r="AU77" s="192"/>
      <c r="AV77" s="193"/>
      <c r="AW77" s="192"/>
      <c r="AX77" s="193"/>
      <c r="AY77" s="192"/>
      <c r="AZ77" s="193"/>
      <c r="BA77" s="192"/>
      <c r="BB77" s="193"/>
      <c r="BC77" s="192"/>
      <c r="BD77" s="193"/>
      <c r="BE77" s="192"/>
    </row>
    <row r="78" spans="3:57" ht="3.75" customHeight="1" x14ac:dyDescent="0.15">
      <c r="C78" s="182"/>
      <c r="D78" s="183"/>
      <c r="E78" s="149"/>
      <c r="F78" s="149"/>
      <c r="G78" s="150"/>
      <c r="H78" s="150"/>
      <c r="I78" s="149"/>
      <c r="J78" s="149"/>
      <c r="K78" s="150"/>
      <c r="L78" s="150"/>
      <c r="Z78" s="142"/>
      <c r="AA78" s="143"/>
      <c r="AB78" s="143"/>
      <c r="AC78" s="144"/>
      <c r="AF78" s="182"/>
      <c r="AG78" s="183"/>
      <c r="AH78" s="193"/>
      <c r="AI78" s="192"/>
      <c r="AJ78" s="193"/>
      <c r="AK78" s="192"/>
      <c r="AL78" s="193"/>
      <c r="AM78" s="192"/>
      <c r="AN78" s="193"/>
      <c r="AO78" s="192"/>
      <c r="AP78" s="193"/>
      <c r="AQ78" s="192"/>
      <c r="AR78" s="193"/>
      <c r="AS78" s="192"/>
      <c r="AT78" s="193"/>
      <c r="AU78" s="192"/>
      <c r="AV78" s="193"/>
      <c r="AW78" s="192"/>
      <c r="AX78" s="193"/>
      <c r="AY78" s="192"/>
      <c r="AZ78" s="193"/>
      <c r="BA78" s="192"/>
      <c r="BB78" s="193"/>
      <c r="BC78" s="192"/>
      <c r="BD78" s="193"/>
      <c r="BE78" s="192"/>
    </row>
    <row r="79" spans="3:57" ht="3.75" customHeight="1" x14ac:dyDescent="0.15">
      <c r="C79" s="182" t="s">
        <v>12</v>
      </c>
      <c r="D79" s="183"/>
      <c r="E79" s="149"/>
      <c r="F79" s="149"/>
      <c r="G79" s="150"/>
      <c r="H79" s="150"/>
      <c r="I79" s="149"/>
      <c r="J79" s="149"/>
      <c r="K79" s="150"/>
      <c r="L79" s="150"/>
      <c r="Z79" s="142"/>
      <c r="AA79" s="143"/>
      <c r="AB79" s="143"/>
      <c r="AC79" s="144"/>
      <c r="AF79" s="182"/>
      <c r="AG79" s="183"/>
      <c r="AH79" s="193"/>
      <c r="AI79" s="192"/>
      <c r="AJ79" s="193"/>
      <c r="AK79" s="192"/>
      <c r="AL79" s="193"/>
      <c r="AM79" s="192"/>
      <c r="AN79" s="193"/>
      <c r="AO79" s="192"/>
      <c r="AP79" s="193"/>
      <c r="AQ79" s="192"/>
      <c r="AR79" s="193"/>
      <c r="AS79" s="192"/>
      <c r="AT79" s="193"/>
      <c r="AU79" s="192"/>
      <c r="AV79" s="193"/>
      <c r="AW79" s="192"/>
      <c r="AX79" s="193"/>
      <c r="AY79" s="192"/>
      <c r="AZ79" s="193"/>
      <c r="BA79" s="192"/>
      <c r="BB79" s="193"/>
      <c r="BC79" s="192"/>
      <c r="BD79" s="193"/>
      <c r="BE79" s="192"/>
    </row>
    <row r="80" spans="3:57" ht="3.75" customHeight="1" x14ac:dyDescent="0.15">
      <c r="C80" s="182"/>
      <c r="D80" s="183"/>
      <c r="E80" s="149"/>
      <c r="F80" s="149"/>
      <c r="G80" s="150"/>
      <c r="H80" s="150"/>
      <c r="I80" s="149"/>
      <c r="J80" s="149"/>
      <c r="K80" s="150"/>
      <c r="L80" s="150"/>
      <c r="Z80" s="142"/>
      <c r="AA80" s="143"/>
      <c r="AB80" s="143"/>
      <c r="AC80" s="144"/>
      <c r="AF80" s="182"/>
      <c r="AG80" s="183"/>
      <c r="AH80" s="193"/>
      <c r="AI80" s="192"/>
      <c r="AJ80" s="193"/>
      <c r="AK80" s="192"/>
      <c r="AL80" s="193"/>
      <c r="AM80" s="192"/>
      <c r="AN80" s="193"/>
      <c r="AO80" s="192"/>
      <c r="AP80" s="193"/>
      <c r="AQ80" s="192"/>
      <c r="AR80" s="193"/>
      <c r="AS80" s="192"/>
      <c r="AT80" s="193"/>
      <c r="AU80" s="192"/>
      <c r="AV80" s="193"/>
      <c r="AW80" s="192"/>
      <c r="AX80" s="193"/>
      <c r="AY80" s="192"/>
      <c r="AZ80" s="193"/>
      <c r="BA80" s="192"/>
      <c r="BB80" s="193"/>
      <c r="BC80" s="192"/>
      <c r="BD80" s="193"/>
      <c r="BE80" s="192"/>
    </row>
    <row r="81" spans="3:57" ht="3.75" customHeight="1" x14ac:dyDescent="0.15">
      <c r="C81" s="182"/>
      <c r="D81" s="183"/>
      <c r="E81" s="149"/>
      <c r="F81" s="149"/>
      <c r="G81" s="150"/>
      <c r="H81" s="150"/>
      <c r="I81" s="149"/>
      <c r="J81" s="149"/>
      <c r="K81" s="150"/>
      <c r="L81" s="150"/>
      <c r="Z81" s="142"/>
      <c r="AA81" s="143"/>
      <c r="AB81" s="143"/>
      <c r="AC81" s="144"/>
      <c r="AF81" s="182"/>
      <c r="AG81" s="183"/>
      <c r="AH81" s="193"/>
      <c r="AI81" s="192"/>
      <c r="AJ81" s="193"/>
      <c r="AK81" s="192"/>
      <c r="AL81" s="193"/>
      <c r="AM81" s="192"/>
      <c r="AN81" s="193"/>
      <c r="AO81" s="192"/>
      <c r="AP81" s="193"/>
      <c r="AQ81" s="192"/>
      <c r="AR81" s="193"/>
      <c r="AS81" s="192"/>
      <c r="AT81" s="193"/>
      <c r="AU81" s="192"/>
      <c r="AV81" s="193"/>
      <c r="AW81" s="192"/>
      <c r="AX81" s="193"/>
      <c r="AY81" s="192"/>
      <c r="AZ81" s="193"/>
      <c r="BA81" s="192"/>
      <c r="BB81" s="193"/>
      <c r="BC81" s="192"/>
      <c r="BD81" s="193"/>
      <c r="BE81" s="192"/>
    </row>
    <row r="82" spans="3:57" ht="3.75" customHeight="1" x14ac:dyDescent="0.15">
      <c r="C82" s="182"/>
      <c r="D82" s="183"/>
      <c r="E82" s="149"/>
      <c r="F82" s="149"/>
      <c r="G82" s="150"/>
      <c r="H82" s="150"/>
      <c r="I82" s="149"/>
      <c r="J82" s="149"/>
      <c r="K82" s="150"/>
      <c r="L82" s="150"/>
      <c r="Z82" s="142"/>
      <c r="AA82" s="143"/>
      <c r="AB82" s="143"/>
      <c r="AC82" s="144"/>
      <c r="AF82" s="182" t="s">
        <v>55</v>
      </c>
      <c r="AG82" s="183" t="s">
        <v>135</v>
      </c>
      <c r="AH82" s="193"/>
      <c r="AI82" s="192"/>
      <c r="AJ82" s="193"/>
      <c r="AK82" s="192"/>
      <c r="AL82" s="193"/>
      <c r="AM82" s="192"/>
      <c r="AN82" s="193"/>
      <c r="AO82" s="192"/>
      <c r="AP82" s="193"/>
      <c r="AQ82" s="192"/>
      <c r="AR82" s="193"/>
      <c r="AS82" s="192"/>
      <c r="AT82" s="193"/>
      <c r="AU82" s="192"/>
      <c r="AV82" s="193"/>
      <c r="AW82" s="192"/>
      <c r="AX82" s="193"/>
      <c r="AY82" s="192"/>
      <c r="AZ82" s="193"/>
      <c r="BA82" s="192"/>
      <c r="BB82" s="193"/>
      <c r="BC82" s="192"/>
      <c r="BD82" s="193"/>
      <c r="BE82" s="192"/>
    </row>
    <row r="83" spans="3:57" ht="3.75" customHeight="1" x14ac:dyDescent="0.15">
      <c r="C83" s="182"/>
      <c r="D83" s="183"/>
      <c r="E83" s="149"/>
      <c r="F83" s="149"/>
      <c r="G83" s="150"/>
      <c r="H83" s="150"/>
      <c r="I83" s="149"/>
      <c r="J83" s="149"/>
      <c r="K83" s="150"/>
      <c r="L83" s="150"/>
      <c r="Z83" s="142"/>
      <c r="AA83" s="143"/>
      <c r="AB83" s="143"/>
      <c r="AC83" s="144"/>
      <c r="AF83" s="182"/>
      <c r="AG83" s="183"/>
      <c r="AH83" s="193"/>
      <c r="AI83" s="192"/>
      <c r="AJ83" s="193"/>
      <c r="AK83" s="192"/>
      <c r="AL83" s="193"/>
      <c r="AM83" s="192"/>
      <c r="AN83" s="193"/>
      <c r="AO83" s="192"/>
      <c r="AP83" s="193"/>
      <c r="AQ83" s="192"/>
      <c r="AR83" s="193"/>
      <c r="AS83" s="192"/>
      <c r="AT83" s="193"/>
      <c r="AU83" s="192"/>
      <c r="AV83" s="193"/>
      <c r="AW83" s="192"/>
      <c r="AX83" s="193"/>
      <c r="AY83" s="192"/>
      <c r="AZ83" s="193"/>
      <c r="BA83" s="192"/>
      <c r="BB83" s="193"/>
      <c r="BC83" s="192"/>
      <c r="BD83" s="193"/>
      <c r="BE83" s="192"/>
    </row>
    <row r="84" spans="3:57" ht="3.75" customHeight="1" thickBot="1" x14ac:dyDescent="0.2">
      <c r="C84" s="184"/>
      <c r="D84" s="185"/>
      <c r="E84" s="186"/>
      <c r="F84" s="186"/>
      <c r="G84" s="187"/>
      <c r="H84" s="187"/>
      <c r="I84" s="186"/>
      <c r="J84" s="186"/>
      <c r="K84" s="187"/>
      <c r="L84" s="187"/>
      <c r="Z84" s="142"/>
      <c r="AA84" s="143"/>
      <c r="AB84" s="143"/>
      <c r="AC84" s="144"/>
      <c r="AF84" s="182"/>
      <c r="AG84" s="183"/>
      <c r="AH84" s="193"/>
      <c r="AI84" s="192"/>
      <c r="AJ84" s="193"/>
      <c r="AK84" s="192"/>
      <c r="AL84" s="193"/>
      <c r="AM84" s="192"/>
      <c r="AN84" s="193"/>
      <c r="AO84" s="192"/>
      <c r="AP84" s="193"/>
      <c r="AQ84" s="192"/>
      <c r="AR84" s="193"/>
      <c r="AS84" s="192"/>
      <c r="AT84" s="193"/>
      <c r="AU84" s="192"/>
      <c r="AV84" s="193"/>
      <c r="AW84" s="192"/>
      <c r="AX84" s="193"/>
      <c r="AY84" s="192"/>
      <c r="AZ84" s="193"/>
      <c r="BA84" s="192"/>
      <c r="BB84" s="193"/>
      <c r="BC84" s="192"/>
      <c r="BD84" s="193"/>
      <c r="BE84" s="192"/>
    </row>
    <row r="85" spans="3:57" ht="3.75" customHeight="1" x14ac:dyDescent="0.15">
      <c r="C85" s="151" t="s">
        <v>26</v>
      </c>
      <c r="D85" s="151"/>
      <c r="E85" s="154"/>
      <c r="F85" s="154"/>
      <c r="G85" s="157"/>
      <c r="H85" s="157"/>
      <c r="I85" s="154"/>
      <c r="J85" s="154"/>
      <c r="K85" s="157"/>
      <c r="L85" s="157"/>
      <c r="Z85" s="142"/>
      <c r="AA85" s="143"/>
      <c r="AB85" s="143"/>
      <c r="AC85" s="144"/>
      <c r="AF85" s="182"/>
      <c r="AG85" s="183"/>
      <c r="AH85" s="193"/>
      <c r="AI85" s="192"/>
      <c r="AJ85" s="193"/>
      <c r="AK85" s="192"/>
      <c r="AL85" s="193"/>
      <c r="AM85" s="192"/>
      <c r="AN85" s="193"/>
      <c r="AO85" s="192"/>
      <c r="AP85" s="193"/>
      <c r="AQ85" s="192"/>
      <c r="AR85" s="193"/>
      <c r="AS85" s="192"/>
      <c r="AT85" s="193"/>
      <c r="AU85" s="192"/>
      <c r="AV85" s="193"/>
      <c r="AW85" s="192"/>
      <c r="AX85" s="193"/>
      <c r="AY85" s="192"/>
      <c r="AZ85" s="193"/>
      <c r="BA85" s="192"/>
      <c r="BB85" s="193"/>
      <c r="BC85" s="192"/>
      <c r="BD85" s="193"/>
      <c r="BE85" s="192"/>
    </row>
    <row r="86" spans="3:57" ht="3.75" customHeight="1" x14ac:dyDescent="0.15">
      <c r="C86" s="152"/>
      <c r="D86" s="152"/>
      <c r="E86" s="155"/>
      <c r="F86" s="155"/>
      <c r="G86" s="158"/>
      <c r="H86" s="158"/>
      <c r="I86" s="155"/>
      <c r="J86" s="155"/>
      <c r="K86" s="158"/>
      <c r="L86" s="158"/>
      <c r="Z86" s="142"/>
      <c r="AA86" s="143"/>
      <c r="AB86" s="143"/>
      <c r="AC86" s="144"/>
      <c r="AF86" s="182"/>
      <c r="AG86" s="183"/>
      <c r="AH86" s="193"/>
      <c r="AI86" s="192"/>
      <c r="AJ86" s="193"/>
      <c r="AK86" s="192"/>
      <c r="AL86" s="193"/>
      <c r="AM86" s="192"/>
      <c r="AN86" s="193"/>
      <c r="AO86" s="192"/>
      <c r="AP86" s="193"/>
      <c r="AQ86" s="192"/>
      <c r="AR86" s="193"/>
      <c r="AS86" s="192"/>
      <c r="AT86" s="193"/>
      <c r="AU86" s="192"/>
      <c r="AV86" s="193"/>
      <c r="AW86" s="192"/>
      <c r="AX86" s="193"/>
      <c r="AY86" s="192"/>
      <c r="AZ86" s="193"/>
      <c r="BA86" s="192"/>
      <c r="BB86" s="193"/>
      <c r="BC86" s="192"/>
      <c r="BD86" s="193"/>
      <c r="BE86" s="192"/>
    </row>
    <row r="87" spans="3:57" ht="3.75" customHeight="1" x14ac:dyDescent="0.15">
      <c r="C87" s="152"/>
      <c r="D87" s="152"/>
      <c r="E87" s="155"/>
      <c r="F87" s="155"/>
      <c r="G87" s="158"/>
      <c r="H87" s="158"/>
      <c r="I87" s="155"/>
      <c r="J87" s="155"/>
      <c r="K87" s="158"/>
      <c r="L87" s="158"/>
      <c r="Z87" s="142"/>
      <c r="AA87" s="143"/>
      <c r="AB87" s="143"/>
      <c r="AC87" s="144"/>
      <c r="AF87" s="182"/>
      <c r="AG87" s="183"/>
      <c r="AH87" s="193"/>
      <c r="AI87" s="192"/>
      <c r="AJ87" s="193"/>
      <c r="AK87" s="192"/>
      <c r="AL87" s="193"/>
      <c r="AM87" s="192"/>
      <c r="AN87" s="193"/>
      <c r="AO87" s="192"/>
      <c r="AP87" s="193"/>
      <c r="AQ87" s="192"/>
      <c r="AR87" s="193"/>
      <c r="AS87" s="192"/>
      <c r="AT87" s="193"/>
      <c r="AU87" s="192"/>
      <c r="AV87" s="193"/>
      <c r="AW87" s="192"/>
      <c r="AX87" s="193"/>
      <c r="AY87" s="192"/>
      <c r="AZ87" s="193"/>
      <c r="BA87" s="192"/>
      <c r="BB87" s="193"/>
      <c r="BC87" s="192"/>
      <c r="BD87" s="193"/>
      <c r="BE87" s="192"/>
    </row>
    <row r="88" spans="3:57" ht="3.75" customHeight="1" x14ac:dyDescent="0.15">
      <c r="C88" s="152"/>
      <c r="D88" s="152"/>
      <c r="E88" s="155"/>
      <c r="F88" s="155"/>
      <c r="G88" s="158"/>
      <c r="H88" s="158"/>
      <c r="I88" s="155"/>
      <c r="J88" s="155"/>
      <c r="K88" s="158"/>
      <c r="L88" s="158"/>
      <c r="Z88" s="142"/>
      <c r="AA88" s="143"/>
      <c r="AB88" s="143"/>
      <c r="AC88" s="144"/>
      <c r="AF88" s="182"/>
      <c r="AG88" s="183"/>
      <c r="AH88" s="193"/>
      <c r="AI88" s="192"/>
      <c r="AJ88" s="193"/>
      <c r="AK88" s="192"/>
      <c r="AL88" s="193"/>
      <c r="AM88" s="192"/>
      <c r="AN88" s="193"/>
      <c r="AO88" s="192"/>
      <c r="AP88" s="193"/>
      <c r="AQ88" s="192"/>
      <c r="AR88" s="193"/>
      <c r="AS88" s="192"/>
      <c r="AT88" s="193"/>
      <c r="AU88" s="192"/>
      <c r="AV88" s="193"/>
      <c r="AW88" s="192"/>
      <c r="AX88" s="193"/>
      <c r="AY88" s="192"/>
      <c r="AZ88" s="193"/>
      <c r="BA88" s="192"/>
      <c r="BB88" s="193"/>
      <c r="BC88" s="192"/>
      <c r="BD88" s="193"/>
      <c r="BE88" s="192"/>
    </row>
    <row r="89" spans="3:57" ht="3.75" customHeight="1" x14ac:dyDescent="0.15">
      <c r="C89" s="152"/>
      <c r="D89" s="152"/>
      <c r="E89" s="155"/>
      <c r="F89" s="155"/>
      <c r="G89" s="158"/>
      <c r="H89" s="158"/>
      <c r="I89" s="155"/>
      <c r="J89" s="155"/>
      <c r="K89" s="158"/>
      <c r="L89" s="158"/>
      <c r="Z89" s="142"/>
      <c r="AA89" s="143"/>
      <c r="AB89" s="143"/>
      <c r="AC89" s="144"/>
      <c r="AF89" s="182"/>
      <c r="AG89" s="183"/>
      <c r="AH89" s="193"/>
      <c r="AI89" s="192"/>
      <c r="AJ89" s="193"/>
      <c r="AK89" s="192"/>
      <c r="AL89" s="193"/>
      <c r="AM89" s="192"/>
      <c r="AN89" s="193"/>
      <c r="AO89" s="192"/>
      <c r="AP89" s="193"/>
      <c r="AQ89" s="192"/>
      <c r="AR89" s="193"/>
      <c r="AS89" s="192"/>
      <c r="AT89" s="193"/>
      <c r="AU89" s="192"/>
      <c r="AV89" s="193"/>
      <c r="AW89" s="192"/>
      <c r="AX89" s="193"/>
      <c r="AY89" s="192"/>
      <c r="AZ89" s="193"/>
      <c r="BA89" s="192"/>
      <c r="BB89" s="193"/>
      <c r="BC89" s="192"/>
      <c r="BD89" s="193"/>
      <c r="BE89" s="192"/>
    </row>
    <row r="90" spans="3:57" ht="3.75" customHeight="1" x14ac:dyDescent="0.15">
      <c r="C90" s="152"/>
      <c r="D90" s="152"/>
      <c r="E90" s="155"/>
      <c r="F90" s="155"/>
      <c r="G90" s="158"/>
      <c r="H90" s="158"/>
      <c r="I90" s="155"/>
      <c r="J90" s="155"/>
      <c r="K90" s="158"/>
      <c r="L90" s="158"/>
      <c r="Z90" s="142"/>
      <c r="AA90" s="143"/>
      <c r="AB90" s="143"/>
      <c r="AC90" s="144"/>
      <c r="AF90" s="182" t="s">
        <v>56</v>
      </c>
      <c r="AG90" s="183" t="s">
        <v>59</v>
      </c>
      <c r="AH90" s="193"/>
      <c r="AI90" s="192"/>
      <c r="AJ90" s="193"/>
      <c r="AK90" s="192"/>
      <c r="AL90" s="193"/>
      <c r="AM90" s="192"/>
      <c r="AN90" s="193"/>
      <c r="AO90" s="192"/>
      <c r="AP90" s="193"/>
      <c r="AQ90" s="192"/>
      <c r="AR90" s="193"/>
      <c r="AS90" s="192"/>
      <c r="AT90" s="193"/>
      <c r="AU90" s="192"/>
      <c r="AV90" s="193"/>
      <c r="AW90" s="192"/>
      <c r="AX90" s="193"/>
      <c r="AY90" s="192"/>
      <c r="AZ90" s="193"/>
      <c r="BA90" s="192"/>
      <c r="BB90" s="193"/>
      <c r="BC90" s="192"/>
      <c r="BD90" s="193"/>
      <c r="BE90" s="192"/>
    </row>
    <row r="91" spans="3:57" ht="3.75" customHeight="1" x14ac:dyDescent="0.15">
      <c r="C91" s="152"/>
      <c r="D91" s="152"/>
      <c r="E91" s="155"/>
      <c r="F91" s="155"/>
      <c r="G91" s="158"/>
      <c r="H91" s="158"/>
      <c r="I91" s="155"/>
      <c r="J91" s="155"/>
      <c r="K91" s="158"/>
      <c r="L91" s="158"/>
      <c r="Z91" s="142"/>
      <c r="AA91" s="143"/>
      <c r="AB91" s="143"/>
      <c r="AC91" s="144"/>
      <c r="AF91" s="182"/>
      <c r="AG91" s="183"/>
      <c r="AH91" s="193"/>
      <c r="AI91" s="192"/>
      <c r="AJ91" s="193"/>
      <c r="AK91" s="192"/>
      <c r="AL91" s="193"/>
      <c r="AM91" s="192"/>
      <c r="AN91" s="193"/>
      <c r="AO91" s="192"/>
      <c r="AP91" s="193"/>
      <c r="AQ91" s="192"/>
      <c r="AR91" s="193"/>
      <c r="AS91" s="192"/>
      <c r="AT91" s="193"/>
      <c r="AU91" s="192"/>
      <c r="AV91" s="193"/>
      <c r="AW91" s="192"/>
      <c r="AX91" s="193"/>
      <c r="AY91" s="192"/>
      <c r="AZ91" s="193"/>
      <c r="BA91" s="192"/>
      <c r="BB91" s="193"/>
      <c r="BC91" s="192"/>
      <c r="BD91" s="193"/>
      <c r="BE91" s="192"/>
    </row>
    <row r="92" spans="3:57" ht="3.75" customHeight="1" x14ac:dyDescent="0.15">
      <c r="C92" s="152"/>
      <c r="D92" s="152"/>
      <c r="E92" s="155"/>
      <c r="F92" s="155"/>
      <c r="G92" s="158"/>
      <c r="H92" s="158"/>
      <c r="I92" s="155"/>
      <c r="J92" s="155"/>
      <c r="K92" s="158"/>
      <c r="L92" s="158"/>
      <c r="Z92" s="142"/>
      <c r="AA92" s="143"/>
      <c r="AB92" s="143"/>
      <c r="AC92" s="144"/>
      <c r="AF92" s="182"/>
      <c r="AG92" s="183"/>
      <c r="AH92" s="193"/>
      <c r="AI92" s="192"/>
      <c r="AJ92" s="193"/>
      <c r="AK92" s="192"/>
      <c r="AL92" s="193"/>
      <c r="AM92" s="192"/>
      <c r="AN92" s="193"/>
      <c r="AO92" s="192"/>
      <c r="AP92" s="193"/>
      <c r="AQ92" s="192"/>
      <c r="AR92" s="193"/>
      <c r="AS92" s="192"/>
      <c r="AT92" s="193"/>
      <c r="AU92" s="192"/>
      <c r="AV92" s="193"/>
      <c r="AW92" s="192"/>
      <c r="AX92" s="193"/>
      <c r="AY92" s="192"/>
      <c r="AZ92" s="193"/>
      <c r="BA92" s="192"/>
      <c r="BB92" s="193"/>
      <c r="BC92" s="192"/>
      <c r="BD92" s="193"/>
      <c r="BE92" s="192"/>
    </row>
    <row r="93" spans="3:57" ht="3.75" customHeight="1" x14ac:dyDescent="0.15">
      <c r="C93" s="152"/>
      <c r="D93" s="152"/>
      <c r="E93" s="155"/>
      <c r="F93" s="155"/>
      <c r="G93" s="158"/>
      <c r="H93" s="158"/>
      <c r="I93" s="155"/>
      <c r="J93" s="155"/>
      <c r="K93" s="158"/>
      <c r="L93" s="158"/>
      <c r="Z93" s="142"/>
      <c r="AA93" s="143"/>
      <c r="AB93" s="143"/>
      <c r="AC93" s="144"/>
      <c r="AF93" s="182"/>
      <c r="AG93" s="183"/>
      <c r="AH93" s="193"/>
      <c r="AI93" s="192"/>
      <c r="AJ93" s="193"/>
      <c r="AK93" s="192"/>
      <c r="AL93" s="193"/>
      <c r="AM93" s="192"/>
      <c r="AN93" s="193"/>
      <c r="AO93" s="192"/>
      <c r="AP93" s="193"/>
      <c r="AQ93" s="192"/>
      <c r="AR93" s="193"/>
      <c r="AS93" s="192"/>
      <c r="AT93" s="193"/>
      <c r="AU93" s="192"/>
      <c r="AV93" s="193"/>
      <c r="AW93" s="192"/>
      <c r="AX93" s="193"/>
      <c r="AY93" s="192"/>
      <c r="AZ93" s="193"/>
      <c r="BA93" s="192"/>
      <c r="BB93" s="193"/>
      <c r="BC93" s="192"/>
      <c r="BD93" s="193"/>
      <c r="BE93" s="192"/>
    </row>
    <row r="94" spans="3:57" ht="3.75" customHeight="1" thickBot="1" x14ac:dyDescent="0.2">
      <c r="C94" s="153"/>
      <c r="D94" s="153"/>
      <c r="E94" s="156"/>
      <c r="F94" s="156"/>
      <c r="G94" s="159"/>
      <c r="H94" s="159"/>
      <c r="I94" s="156"/>
      <c r="J94" s="156"/>
      <c r="K94" s="159"/>
      <c r="L94" s="159"/>
      <c r="Z94" s="142"/>
      <c r="AA94" s="143"/>
      <c r="AB94" s="143"/>
      <c r="AC94" s="144"/>
      <c r="AF94" s="182"/>
      <c r="AG94" s="183"/>
      <c r="AH94" s="193"/>
      <c r="AI94" s="192"/>
      <c r="AJ94" s="193"/>
      <c r="AK94" s="192"/>
      <c r="AL94" s="193"/>
      <c r="AM94" s="192"/>
      <c r="AN94" s="193"/>
      <c r="AO94" s="192"/>
      <c r="AP94" s="193"/>
      <c r="AQ94" s="192"/>
      <c r="AR94" s="193"/>
      <c r="AS94" s="192"/>
      <c r="AT94" s="193"/>
      <c r="AU94" s="192"/>
      <c r="AV94" s="193"/>
      <c r="AW94" s="192"/>
      <c r="AX94" s="193"/>
      <c r="AY94" s="192"/>
      <c r="AZ94" s="193"/>
      <c r="BA94" s="192"/>
      <c r="BB94" s="193"/>
      <c r="BC94" s="192"/>
      <c r="BD94" s="193"/>
      <c r="BE94" s="192"/>
    </row>
    <row r="95" spans="3:57" ht="3.75" customHeight="1" thickBot="1" x14ac:dyDescent="0.2">
      <c r="Z95" s="142"/>
      <c r="AA95" s="143"/>
      <c r="AB95" s="143"/>
      <c r="AC95" s="144"/>
      <c r="AF95" s="182"/>
      <c r="AG95" s="183"/>
      <c r="AH95" s="193"/>
      <c r="AI95" s="192"/>
      <c r="AJ95" s="193"/>
      <c r="AK95" s="192"/>
      <c r="AL95" s="193"/>
      <c r="AM95" s="192"/>
      <c r="AN95" s="193"/>
      <c r="AO95" s="192"/>
      <c r="AP95" s="193"/>
      <c r="AQ95" s="192"/>
      <c r="AR95" s="193"/>
      <c r="AS95" s="192"/>
      <c r="AT95" s="193"/>
      <c r="AU95" s="192"/>
      <c r="AV95" s="193"/>
      <c r="AW95" s="192"/>
      <c r="AX95" s="193"/>
      <c r="AY95" s="192"/>
      <c r="AZ95" s="193"/>
      <c r="BA95" s="192"/>
      <c r="BB95" s="193"/>
      <c r="BC95" s="192"/>
      <c r="BD95" s="193"/>
      <c r="BE95" s="192"/>
    </row>
    <row r="96" spans="3:57" ht="3.75" customHeight="1" x14ac:dyDescent="0.15">
      <c r="E96" s="205" t="s">
        <v>92</v>
      </c>
      <c r="F96" s="206"/>
      <c r="G96" s="206"/>
      <c r="H96" s="206"/>
      <c r="I96" s="206"/>
      <c r="J96" s="206"/>
      <c r="K96" s="206"/>
      <c r="L96" s="207"/>
      <c r="Z96" s="142"/>
      <c r="AA96" s="143"/>
      <c r="AB96" s="143"/>
      <c r="AC96" s="144"/>
      <c r="AF96" s="182"/>
      <c r="AG96" s="183"/>
      <c r="AH96" s="193"/>
      <c r="AI96" s="192"/>
      <c r="AJ96" s="193"/>
      <c r="AK96" s="192"/>
      <c r="AL96" s="193"/>
      <c r="AM96" s="192"/>
      <c r="AN96" s="193"/>
      <c r="AO96" s="192"/>
      <c r="AP96" s="193"/>
      <c r="AQ96" s="192"/>
      <c r="AR96" s="193"/>
      <c r="AS96" s="192"/>
      <c r="AT96" s="193"/>
      <c r="AU96" s="192"/>
      <c r="AV96" s="193"/>
      <c r="AW96" s="192"/>
      <c r="AX96" s="193"/>
      <c r="AY96" s="192"/>
      <c r="AZ96" s="193"/>
      <c r="BA96" s="192"/>
      <c r="BB96" s="193"/>
      <c r="BC96" s="192"/>
      <c r="BD96" s="193"/>
      <c r="BE96" s="192"/>
    </row>
    <row r="97" spans="5:57" ht="3.75" customHeight="1" x14ac:dyDescent="0.15">
      <c r="E97" s="208"/>
      <c r="F97" s="209"/>
      <c r="G97" s="209"/>
      <c r="H97" s="209"/>
      <c r="I97" s="209"/>
      <c r="J97" s="209"/>
      <c r="K97" s="209"/>
      <c r="L97" s="210"/>
      <c r="Z97" s="142"/>
      <c r="AA97" s="143"/>
      <c r="AB97" s="143"/>
      <c r="AC97" s="144"/>
      <c r="AF97" s="182"/>
      <c r="AG97" s="183"/>
      <c r="AH97" s="193"/>
      <c r="AI97" s="192"/>
      <c r="AJ97" s="193"/>
      <c r="AK97" s="192"/>
      <c r="AL97" s="193"/>
      <c r="AM97" s="192"/>
      <c r="AN97" s="193"/>
      <c r="AO97" s="192"/>
      <c r="AP97" s="193"/>
      <c r="AQ97" s="192"/>
      <c r="AR97" s="193"/>
      <c r="AS97" s="192"/>
      <c r="AT97" s="193"/>
      <c r="AU97" s="192"/>
      <c r="AV97" s="193"/>
      <c r="AW97" s="192"/>
      <c r="AX97" s="193"/>
      <c r="AY97" s="192"/>
      <c r="AZ97" s="193"/>
      <c r="BA97" s="192"/>
      <c r="BB97" s="193"/>
      <c r="BC97" s="192"/>
      <c r="BD97" s="193"/>
      <c r="BE97" s="192"/>
    </row>
    <row r="98" spans="5:57" ht="3.75" customHeight="1" x14ac:dyDescent="0.15">
      <c r="E98" s="208"/>
      <c r="F98" s="209"/>
      <c r="G98" s="209"/>
      <c r="H98" s="209"/>
      <c r="I98" s="209"/>
      <c r="J98" s="209"/>
      <c r="K98" s="209"/>
      <c r="L98" s="210"/>
      <c r="Z98" s="142"/>
      <c r="AA98" s="143"/>
      <c r="AB98" s="143"/>
      <c r="AC98" s="144"/>
      <c r="AF98" s="182" t="s">
        <v>57</v>
      </c>
      <c r="AG98" s="183" t="s">
        <v>58</v>
      </c>
      <c r="AH98" s="193"/>
      <c r="AI98" s="192"/>
      <c r="AJ98" s="193"/>
      <c r="AK98" s="192"/>
      <c r="AL98" s="193"/>
      <c r="AM98" s="192"/>
      <c r="AN98" s="193"/>
      <c r="AO98" s="192"/>
      <c r="AP98" s="193"/>
      <c r="AQ98" s="192"/>
      <c r="AR98" s="193"/>
      <c r="AS98" s="192"/>
      <c r="AT98" s="193"/>
      <c r="AU98" s="192"/>
      <c r="AV98" s="193"/>
      <c r="AW98" s="192"/>
      <c r="AX98" s="193"/>
      <c r="AY98" s="192"/>
      <c r="AZ98" s="193"/>
      <c r="BA98" s="192"/>
      <c r="BB98" s="193"/>
      <c r="BC98" s="192"/>
      <c r="BD98" s="193"/>
      <c r="BE98" s="192"/>
    </row>
    <row r="99" spans="5:57" ht="3.75" customHeight="1" x14ac:dyDescent="0.15">
      <c r="E99" s="208"/>
      <c r="F99" s="209"/>
      <c r="G99" s="209"/>
      <c r="H99" s="209"/>
      <c r="I99" s="209"/>
      <c r="J99" s="209"/>
      <c r="K99" s="209"/>
      <c r="L99" s="210"/>
      <c r="Z99" s="142"/>
      <c r="AA99" s="143"/>
      <c r="AB99" s="143"/>
      <c r="AC99" s="144"/>
      <c r="AF99" s="182"/>
      <c r="AG99" s="183"/>
      <c r="AH99" s="193"/>
      <c r="AI99" s="192"/>
      <c r="AJ99" s="193"/>
      <c r="AK99" s="192"/>
      <c r="AL99" s="193"/>
      <c r="AM99" s="192"/>
      <c r="AN99" s="193"/>
      <c r="AO99" s="192"/>
      <c r="AP99" s="193"/>
      <c r="AQ99" s="192"/>
      <c r="AR99" s="193"/>
      <c r="AS99" s="192"/>
      <c r="AT99" s="193"/>
      <c r="AU99" s="192"/>
      <c r="AV99" s="193"/>
      <c r="AW99" s="192"/>
      <c r="AX99" s="193"/>
      <c r="AY99" s="192"/>
      <c r="AZ99" s="193"/>
      <c r="BA99" s="192"/>
      <c r="BB99" s="193"/>
      <c r="BC99" s="192"/>
      <c r="BD99" s="193"/>
      <c r="BE99" s="192"/>
    </row>
    <row r="100" spans="5:57" ht="3.75" customHeight="1" x14ac:dyDescent="0.15">
      <c r="E100" s="208"/>
      <c r="F100" s="209"/>
      <c r="G100" s="209"/>
      <c r="H100" s="209"/>
      <c r="I100" s="209"/>
      <c r="J100" s="209"/>
      <c r="K100" s="209"/>
      <c r="L100" s="210"/>
      <c r="Z100" s="142"/>
      <c r="AA100" s="143"/>
      <c r="AB100" s="143"/>
      <c r="AC100" s="144"/>
      <c r="AF100" s="182"/>
      <c r="AG100" s="183"/>
      <c r="AH100" s="193"/>
      <c r="AI100" s="192"/>
      <c r="AJ100" s="193"/>
      <c r="AK100" s="192"/>
      <c r="AL100" s="193"/>
      <c r="AM100" s="192"/>
      <c r="AN100" s="193"/>
      <c r="AO100" s="192"/>
      <c r="AP100" s="193"/>
      <c r="AQ100" s="192"/>
      <c r="AR100" s="193"/>
      <c r="AS100" s="192"/>
      <c r="AT100" s="193"/>
      <c r="AU100" s="192"/>
      <c r="AV100" s="193"/>
      <c r="AW100" s="192"/>
      <c r="AX100" s="193"/>
      <c r="AY100" s="192"/>
      <c r="AZ100" s="193"/>
      <c r="BA100" s="192"/>
      <c r="BB100" s="193"/>
      <c r="BC100" s="192"/>
      <c r="BD100" s="193"/>
      <c r="BE100" s="192"/>
    </row>
    <row r="101" spans="5:57" ht="3.75" customHeight="1" x14ac:dyDescent="0.15">
      <c r="E101" s="208"/>
      <c r="F101" s="209"/>
      <c r="G101" s="209"/>
      <c r="H101" s="209"/>
      <c r="I101" s="209"/>
      <c r="J101" s="209"/>
      <c r="K101" s="209"/>
      <c r="L101" s="210"/>
      <c r="Z101" s="142"/>
      <c r="AA101" s="143"/>
      <c r="AB101" s="143"/>
      <c r="AC101" s="144"/>
      <c r="AF101" s="182"/>
      <c r="AG101" s="183"/>
      <c r="AH101" s="193"/>
      <c r="AI101" s="192"/>
      <c r="AJ101" s="193"/>
      <c r="AK101" s="192"/>
      <c r="AL101" s="193"/>
      <c r="AM101" s="192"/>
      <c r="AN101" s="193"/>
      <c r="AO101" s="192"/>
      <c r="AP101" s="193"/>
      <c r="AQ101" s="192"/>
      <c r="AR101" s="193"/>
      <c r="AS101" s="192"/>
      <c r="AT101" s="193"/>
      <c r="AU101" s="192"/>
      <c r="AV101" s="193"/>
      <c r="AW101" s="192"/>
      <c r="AX101" s="193"/>
      <c r="AY101" s="192"/>
      <c r="AZ101" s="193"/>
      <c r="BA101" s="192"/>
      <c r="BB101" s="193"/>
      <c r="BC101" s="192"/>
      <c r="BD101" s="193"/>
      <c r="BE101" s="192"/>
    </row>
    <row r="102" spans="5:57" ht="3.75" customHeight="1" x14ac:dyDescent="0.15">
      <c r="E102" s="208"/>
      <c r="F102" s="209"/>
      <c r="G102" s="209"/>
      <c r="H102" s="209"/>
      <c r="I102" s="209"/>
      <c r="J102" s="209"/>
      <c r="K102" s="209"/>
      <c r="L102" s="210"/>
      <c r="Z102" s="142"/>
      <c r="AA102" s="143"/>
      <c r="AB102" s="143"/>
      <c r="AC102" s="144"/>
      <c r="AF102" s="182"/>
      <c r="AG102" s="183"/>
      <c r="AH102" s="193"/>
      <c r="AI102" s="192"/>
      <c r="AJ102" s="193"/>
      <c r="AK102" s="192"/>
      <c r="AL102" s="193"/>
      <c r="AM102" s="192"/>
      <c r="AN102" s="193"/>
      <c r="AO102" s="192"/>
      <c r="AP102" s="193"/>
      <c r="AQ102" s="192"/>
      <c r="AR102" s="193"/>
      <c r="AS102" s="192"/>
      <c r="AT102" s="193"/>
      <c r="AU102" s="192"/>
      <c r="AV102" s="193"/>
      <c r="AW102" s="192"/>
      <c r="AX102" s="193"/>
      <c r="AY102" s="192"/>
      <c r="AZ102" s="193"/>
      <c r="BA102" s="192"/>
      <c r="BB102" s="193"/>
      <c r="BC102" s="192"/>
      <c r="BD102" s="193"/>
      <c r="BE102" s="192"/>
    </row>
    <row r="103" spans="5:57" ht="3.75" customHeight="1" x14ac:dyDescent="0.15">
      <c r="E103" s="208"/>
      <c r="F103" s="209"/>
      <c r="G103" s="209"/>
      <c r="H103" s="209"/>
      <c r="I103" s="209"/>
      <c r="J103" s="209"/>
      <c r="K103" s="209"/>
      <c r="L103" s="210"/>
      <c r="Z103" s="142"/>
      <c r="AA103" s="143"/>
      <c r="AB103" s="143"/>
      <c r="AC103" s="144"/>
      <c r="AF103" s="182"/>
      <c r="AG103" s="183"/>
      <c r="AH103" s="193"/>
      <c r="AI103" s="192"/>
      <c r="AJ103" s="193"/>
      <c r="AK103" s="192"/>
      <c r="AL103" s="193"/>
      <c r="AM103" s="192"/>
      <c r="AN103" s="193"/>
      <c r="AO103" s="192"/>
      <c r="AP103" s="193"/>
      <c r="AQ103" s="192"/>
      <c r="AR103" s="193"/>
      <c r="AS103" s="192"/>
      <c r="AT103" s="193"/>
      <c r="AU103" s="192"/>
      <c r="AV103" s="193"/>
      <c r="AW103" s="192"/>
      <c r="AX103" s="193"/>
      <c r="AY103" s="192"/>
      <c r="AZ103" s="193"/>
      <c r="BA103" s="192"/>
      <c r="BB103" s="193"/>
      <c r="BC103" s="192"/>
      <c r="BD103" s="193"/>
      <c r="BE103" s="192"/>
    </row>
    <row r="104" spans="5:57" ht="3.75" customHeight="1" x14ac:dyDescent="0.15">
      <c r="E104" s="208"/>
      <c r="F104" s="209"/>
      <c r="G104" s="209"/>
      <c r="H104" s="209"/>
      <c r="I104" s="209"/>
      <c r="J104" s="209"/>
      <c r="K104" s="209"/>
      <c r="L104" s="210"/>
      <c r="Z104" s="142"/>
      <c r="AA104" s="143"/>
      <c r="AB104" s="143"/>
      <c r="AC104" s="144"/>
      <c r="AF104" s="182"/>
      <c r="AG104" s="183"/>
      <c r="AH104" s="193"/>
      <c r="AI104" s="192"/>
      <c r="AJ104" s="193"/>
      <c r="AK104" s="192"/>
      <c r="AL104" s="193"/>
      <c r="AM104" s="192"/>
      <c r="AN104" s="193"/>
      <c r="AO104" s="192"/>
      <c r="AP104" s="193"/>
      <c r="AQ104" s="192"/>
      <c r="AR104" s="193"/>
      <c r="AS104" s="192"/>
      <c r="AT104" s="193"/>
      <c r="AU104" s="192"/>
      <c r="AV104" s="193"/>
      <c r="AW104" s="192"/>
      <c r="AX104" s="193"/>
      <c r="AY104" s="192"/>
      <c r="AZ104" s="193"/>
      <c r="BA104" s="192"/>
      <c r="BB104" s="193"/>
      <c r="BC104" s="192"/>
      <c r="BD104" s="193"/>
      <c r="BE104" s="192"/>
    </row>
    <row r="105" spans="5:57" ht="3.75" customHeight="1" thickBot="1" x14ac:dyDescent="0.2">
      <c r="E105" s="208"/>
      <c r="F105" s="209"/>
      <c r="G105" s="209"/>
      <c r="H105" s="209"/>
      <c r="I105" s="209"/>
      <c r="J105" s="209"/>
      <c r="K105" s="209"/>
      <c r="L105" s="210"/>
      <c r="Z105" s="142"/>
      <c r="AA105" s="143"/>
      <c r="AB105" s="143"/>
      <c r="AC105" s="144"/>
      <c r="AF105" s="184"/>
      <c r="AG105" s="185"/>
      <c r="AH105" s="220"/>
      <c r="AI105" s="223"/>
      <c r="AJ105" s="220"/>
      <c r="AK105" s="223"/>
      <c r="AL105" s="220"/>
      <c r="AM105" s="223"/>
      <c r="AN105" s="220"/>
      <c r="AO105" s="223"/>
      <c r="AP105" s="220"/>
      <c r="AQ105" s="223"/>
      <c r="AR105" s="220"/>
      <c r="AS105" s="223"/>
      <c r="AT105" s="220"/>
      <c r="AU105" s="223"/>
      <c r="AV105" s="220"/>
      <c r="AW105" s="223"/>
      <c r="AX105" s="220"/>
      <c r="AY105" s="223"/>
      <c r="AZ105" s="220"/>
      <c r="BA105" s="223"/>
      <c r="BB105" s="220"/>
      <c r="BC105" s="223"/>
      <c r="BD105" s="220"/>
      <c r="BE105" s="223"/>
    </row>
    <row r="106" spans="5:57" ht="3.75" customHeight="1" x14ac:dyDescent="0.15">
      <c r="E106" s="208"/>
      <c r="F106" s="209"/>
      <c r="G106" s="209"/>
      <c r="H106" s="209"/>
      <c r="I106" s="209"/>
      <c r="J106" s="209"/>
      <c r="K106" s="209"/>
      <c r="L106" s="210"/>
      <c r="Z106" s="142"/>
      <c r="AA106" s="143"/>
      <c r="AB106" s="143"/>
      <c r="AC106" s="144"/>
      <c r="AF106" s="234" t="s">
        <v>48</v>
      </c>
      <c r="AG106" s="235"/>
      <c r="AH106" s="214"/>
      <c r="AI106" s="217"/>
      <c r="AJ106" s="214"/>
      <c r="AK106" s="217"/>
      <c r="AL106" s="214"/>
      <c r="AM106" s="217"/>
      <c r="AN106" s="214"/>
      <c r="AO106" s="217"/>
      <c r="AP106" s="214"/>
      <c r="AQ106" s="217"/>
      <c r="AR106" s="214"/>
      <c r="AS106" s="217"/>
      <c r="AT106" s="214"/>
      <c r="AU106" s="217"/>
      <c r="AV106" s="214"/>
      <c r="AW106" s="217"/>
      <c r="AX106" s="214"/>
      <c r="AY106" s="217"/>
      <c r="AZ106" s="214"/>
      <c r="BA106" s="217"/>
      <c r="BB106" s="214"/>
      <c r="BC106" s="217"/>
      <c r="BD106" s="214"/>
      <c r="BE106" s="217"/>
    </row>
    <row r="107" spans="5:57" ht="3.75" customHeight="1" thickBot="1" x14ac:dyDescent="0.2">
      <c r="E107" s="211"/>
      <c r="F107" s="212"/>
      <c r="G107" s="212"/>
      <c r="H107" s="212"/>
      <c r="I107" s="212"/>
      <c r="J107" s="212"/>
      <c r="K107" s="212"/>
      <c r="L107" s="213"/>
      <c r="Z107" s="142"/>
      <c r="AA107" s="143"/>
      <c r="AB107" s="143"/>
      <c r="AC107" s="144"/>
      <c r="AF107" s="236"/>
      <c r="AG107" s="237"/>
      <c r="AH107" s="215"/>
      <c r="AI107" s="218"/>
      <c r="AJ107" s="215"/>
      <c r="AK107" s="218"/>
      <c r="AL107" s="215"/>
      <c r="AM107" s="218"/>
      <c r="AN107" s="215"/>
      <c r="AO107" s="218"/>
      <c r="AP107" s="215"/>
      <c r="AQ107" s="218"/>
      <c r="AR107" s="215"/>
      <c r="AS107" s="218"/>
      <c r="AT107" s="215"/>
      <c r="AU107" s="218"/>
      <c r="AV107" s="215"/>
      <c r="AW107" s="218"/>
      <c r="AX107" s="215"/>
      <c r="AY107" s="218"/>
      <c r="AZ107" s="215"/>
      <c r="BA107" s="218"/>
      <c r="BB107" s="215"/>
      <c r="BC107" s="218"/>
      <c r="BD107" s="215"/>
      <c r="BE107" s="218"/>
    </row>
    <row r="108" spans="5:57" ht="3.75" customHeight="1" x14ac:dyDescent="0.15">
      <c r="Z108" s="142"/>
      <c r="AA108" s="143"/>
      <c r="AB108" s="143"/>
      <c r="AC108" s="144"/>
      <c r="AF108" s="236"/>
      <c r="AG108" s="237"/>
      <c r="AH108" s="215"/>
      <c r="AI108" s="218"/>
      <c r="AJ108" s="215"/>
      <c r="AK108" s="218"/>
      <c r="AL108" s="215"/>
      <c r="AM108" s="218"/>
      <c r="AN108" s="215"/>
      <c r="AO108" s="218"/>
      <c r="AP108" s="215"/>
      <c r="AQ108" s="218"/>
      <c r="AR108" s="215"/>
      <c r="AS108" s="218"/>
      <c r="AT108" s="215"/>
      <c r="AU108" s="218"/>
      <c r="AV108" s="215"/>
      <c r="AW108" s="218"/>
      <c r="AX108" s="215"/>
      <c r="AY108" s="218"/>
      <c r="AZ108" s="215"/>
      <c r="BA108" s="218"/>
      <c r="BB108" s="215"/>
      <c r="BC108" s="218"/>
      <c r="BD108" s="215"/>
      <c r="BE108" s="218"/>
    </row>
    <row r="109" spans="5:57" ht="3.75" customHeight="1" x14ac:dyDescent="0.15">
      <c r="Z109" s="142"/>
      <c r="AA109" s="143"/>
      <c r="AB109" s="143"/>
      <c r="AC109" s="144"/>
      <c r="AF109" s="236"/>
      <c r="AG109" s="237"/>
      <c r="AH109" s="215"/>
      <c r="AI109" s="218"/>
      <c r="AJ109" s="215"/>
      <c r="AK109" s="218"/>
      <c r="AL109" s="215"/>
      <c r="AM109" s="218"/>
      <c r="AN109" s="215"/>
      <c r="AO109" s="218"/>
      <c r="AP109" s="215"/>
      <c r="AQ109" s="218"/>
      <c r="AR109" s="215"/>
      <c r="AS109" s="218"/>
      <c r="AT109" s="215"/>
      <c r="AU109" s="218"/>
      <c r="AV109" s="215"/>
      <c r="AW109" s="218"/>
      <c r="AX109" s="215"/>
      <c r="AY109" s="218"/>
      <c r="AZ109" s="215"/>
      <c r="BA109" s="218"/>
      <c r="BB109" s="215"/>
      <c r="BC109" s="218"/>
      <c r="BD109" s="215"/>
      <c r="BE109" s="218"/>
    </row>
    <row r="110" spans="5:57" ht="3.75" customHeight="1" x14ac:dyDescent="0.15">
      <c r="Z110" s="142"/>
      <c r="AA110" s="143"/>
      <c r="AB110" s="143"/>
      <c r="AC110" s="144"/>
      <c r="AF110" s="236"/>
      <c r="AG110" s="237"/>
      <c r="AH110" s="215"/>
      <c r="AI110" s="218"/>
      <c r="AJ110" s="215"/>
      <c r="AK110" s="218"/>
      <c r="AL110" s="215"/>
      <c r="AM110" s="218"/>
      <c r="AN110" s="215"/>
      <c r="AO110" s="218"/>
      <c r="AP110" s="215"/>
      <c r="AQ110" s="218"/>
      <c r="AR110" s="215"/>
      <c r="AS110" s="218"/>
      <c r="AT110" s="215"/>
      <c r="AU110" s="218"/>
      <c r="AV110" s="215"/>
      <c r="AW110" s="218"/>
      <c r="AX110" s="215"/>
      <c r="AY110" s="218"/>
      <c r="AZ110" s="215"/>
      <c r="BA110" s="218"/>
      <c r="BB110" s="215"/>
      <c r="BC110" s="218"/>
      <c r="BD110" s="215"/>
      <c r="BE110" s="218"/>
    </row>
    <row r="111" spans="5:57" ht="3.75" customHeight="1" x14ac:dyDescent="0.15">
      <c r="Z111" s="142"/>
      <c r="AA111" s="143"/>
      <c r="AB111" s="143"/>
      <c r="AC111" s="144"/>
      <c r="AF111" s="236"/>
      <c r="AG111" s="237"/>
      <c r="AH111" s="215"/>
      <c r="AI111" s="218"/>
      <c r="AJ111" s="215"/>
      <c r="AK111" s="218"/>
      <c r="AL111" s="215"/>
      <c r="AM111" s="218"/>
      <c r="AN111" s="215"/>
      <c r="AO111" s="218"/>
      <c r="AP111" s="215"/>
      <c r="AQ111" s="218"/>
      <c r="AR111" s="215"/>
      <c r="AS111" s="218"/>
      <c r="AT111" s="215"/>
      <c r="AU111" s="218"/>
      <c r="AV111" s="215"/>
      <c r="AW111" s="218"/>
      <c r="AX111" s="215"/>
      <c r="AY111" s="218"/>
      <c r="AZ111" s="215"/>
      <c r="BA111" s="218"/>
      <c r="BB111" s="215"/>
      <c r="BC111" s="218"/>
      <c r="BD111" s="215"/>
      <c r="BE111" s="218"/>
    </row>
    <row r="112" spans="5:57" ht="3.75" customHeight="1" x14ac:dyDescent="0.15">
      <c r="Z112" s="142"/>
      <c r="AA112" s="143"/>
      <c r="AB112" s="143"/>
      <c r="AC112" s="144"/>
      <c r="AF112" s="236"/>
      <c r="AG112" s="237"/>
      <c r="AH112" s="215"/>
      <c r="AI112" s="218"/>
      <c r="AJ112" s="215"/>
      <c r="AK112" s="218"/>
      <c r="AL112" s="215"/>
      <c r="AM112" s="218"/>
      <c r="AN112" s="215"/>
      <c r="AO112" s="218"/>
      <c r="AP112" s="215"/>
      <c r="AQ112" s="218"/>
      <c r="AR112" s="215"/>
      <c r="AS112" s="218"/>
      <c r="AT112" s="215"/>
      <c r="AU112" s="218"/>
      <c r="AV112" s="215"/>
      <c r="AW112" s="218"/>
      <c r="AX112" s="215"/>
      <c r="AY112" s="218"/>
      <c r="AZ112" s="215"/>
      <c r="BA112" s="218"/>
      <c r="BB112" s="215"/>
      <c r="BC112" s="218"/>
      <c r="BD112" s="215"/>
      <c r="BE112" s="218"/>
    </row>
    <row r="113" spans="26:57" ht="3.75" customHeight="1" thickBot="1" x14ac:dyDescent="0.2">
      <c r="Z113" s="142"/>
      <c r="AA113" s="143"/>
      <c r="AB113" s="143"/>
      <c r="AC113" s="144"/>
      <c r="AF113" s="238"/>
      <c r="AG113" s="239"/>
      <c r="AH113" s="216"/>
      <c r="AI113" s="219"/>
      <c r="AJ113" s="216"/>
      <c r="AK113" s="219"/>
      <c r="AL113" s="216"/>
      <c r="AM113" s="219"/>
      <c r="AN113" s="216"/>
      <c r="AO113" s="219"/>
      <c r="AP113" s="216"/>
      <c r="AQ113" s="219"/>
      <c r="AR113" s="216"/>
      <c r="AS113" s="219"/>
      <c r="AT113" s="216"/>
      <c r="AU113" s="219"/>
      <c r="AV113" s="216"/>
      <c r="AW113" s="219"/>
      <c r="AX113" s="216"/>
      <c r="AY113" s="219"/>
      <c r="AZ113" s="216"/>
      <c r="BA113" s="219"/>
      <c r="BB113" s="216"/>
      <c r="BC113" s="219"/>
      <c r="BD113" s="216"/>
      <c r="BE113" s="219"/>
    </row>
    <row r="114" spans="26:57" ht="3.75" customHeight="1" x14ac:dyDescent="0.15">
      <c r="Z114" s="142"/>
      <c r="AA114" s="143"/>
      <c r="AB114" s="143"/>
      <c r="AC114" s="144"/>
    </row>
    <row r="115" spans="26:57" ht="3.75" customHeight="1" x14ac:dyDescent="0.15">
      <c r="Z115" s="142"/>
      <c r="AA115" s="143"/>
      <c r="AB115" s="143"/>
      <c r="AC115" s="144"/>
    </row>
    <row r="116" spans="26:57" ht="3.75" customHeight="1" x14ac:dyDescent="0.15">
      <c r="Z116" s="142"/>
      <c r="AA116" s="143"/>
      <c r="AB116" s="143"/>
      <c r="AC116" s="144"/>
      <c r="AF116" s="226" t="s">
        <v>72</v>
      </c>
      <c r="AG116" s="227"/>
      <c r="AH116" s="220"/>
      <c r="AI116" s="223"/>
      <c r="AJ116" s="220"/>
      <c r="AK116" s="223"/>
      <c r="AL116" s="220"/>
      <c r="AM116" s="223"/>
      <c r="AN116" s="220"/>
      <c r="AO116" s="223"/>
      <c r="AP116" s="220"/>
      <c r="AQ116" s="223"/>
      <c r="AR116" s="220"/>
      <c r="AS116" s="223"/>
      <c r="AT116" s="220"/>
      <c r="AU116" s="223"/>
      <c r="AV116" s="220"/>
      <c r="AW116" s="223"/>
      <c r="AX116" s="220"/>
      <c r="AY116" s="223"/>
      <c r="AZ116" s="220"/>
      <c r="BA116" s="223"/>
      <c r="BB116" s="220"/>
      <c r="BC116" s="223"/>
      <c r="BD116" s="220"/>
      <c r="BE116" s="223"/>
    </row>
    <row r="117" spans="26:57" ht="3.75" customHeight="1" x14ac:dyDescent="0.15">
      <c r="Z117" s="142"/>
      <c r="AA117" s="143"/>
      <c r="AB117" s="143"/>
      <c r="AC117" s="144"/>
      <c r="AF117" s="228"/>
      <c r="AG117" s="229"/>
      <c r="AH117" s="221"/>
      <c r="AI117" s="224"/>
      <c r="AJ117" s="221"/>
      <c r="AK117" s="224"/>
      <c r="AL117" s="221"/>
      <c r="AM117" s="224"/>
      <c r="AN117" s="221"/>
      <c r="AO117" s="224"/>
      <c r="AP117" s="221"/>
      <c r="AQ117" s="224"/>
      <c r="AR117" s="221"/>
      <c r="AS117" s="224"/>
      <c r="AT117" s="221"/>
      <c r="AU117" s="224"/>
      <c r="AV117" s="221"/>
      <c r="AW117" s="224"/>
      <c r="AX117" s="221"/>
      <c r="AY117" s="224"/>
      <c r="AZ117" s="221"/>
      <c r="BA117" s="224"/>
      <c r="BB117" s="221"/>
      <c r="BC117" s="224"/>
      <c r="BD117" s="221"/>
      <c r="BE117" s="224"/>
    </row>
    <row r="118" spans="26:57" ht="3.75" customHeight="1" x14ac:dyDescent="0.15">
      <c r="Z118" s="142"/>
      <c r="AA118" s="143"/>
      <c r="AB118" s="143"/>
      <c r="AC118" s="144"/>
      <c r="AF118" s="228"/>
      <c r="AG118" s="229"/>
      <c r="AH118" s="221"/>
      <c r="AI118" s="224"/>
      <c r="AJ118" s="221"/>
      <c r="AK118" s="224"/>
      <c r="AL118" s="221"/>
      <c r="AM118" s="224"/>
      <c r="AN118" s="221"/>
      <c r="AO118" s="224"/>
      <c r="AP118" s="221"/>
      <c r="AQ118" s="224"/>
      <c r="AR118" s="221"/>
      <c r="AS118" s="224"/>
      <c r="AT118" s="221"/>
      <c r="AU118" s="224"/>
      <c r="AV118" s="221"/>
      <c r="AW118" s="224"/>
      <c r="AX118" s="221"/>
      <c r="AY118" s="224"/>
      <c r="AZ118" s="221"/>
      <c r="BA118" s="224"/>
      <c r="BB118" s="221"/>
      <c r="BC118" s="224"/>
      <c r="BD118" s="221"/>
      <c r="BE118" s="224"/>
    </row>
    <row r="119" spans="26:57" ht="3.75" customHeight="1" x14ac:dyDescent="0.15">
      <c r="Z119" s="142"/>
      <c r="AA119" s="143"/>
      <c r="AB119" s="143"/>
      <c r="AC119" s="144"/>
      <c r="AF119" s="228"/>
      <c r="AG119" s="229"/>
      <c r="AH119" s="221"/>
      <c r="AI119" s="224"/>
      <c r="AJ119" s="221"/>
      <c r="AK119" s="224"/>
      <c r="AL119" s="221"/>
      <c r="AM119" s="224"/>
      <c r="AN119" s="221"/>
      <c r="AO119" s="224"/>
      <c r="AP119" s="221"/>
      <c r="AQ119" s="224"/>
      <c r="AR119" s="221"/>
      <c r="AS119" s="224"/>
      <c r="AT119" s="221"/>
      <c r="AU119" s="224"/>
      <c r="AV119" s="221"/>
      <c r="AW119" s="224"/>
      <c r="AX119" s="221"/>
      <c r="AY119" s="224"/>
      <c r="AZ119" s="221"/>
      <c r="BA119" s="224"/>
      <c r="BB119" s="221"/>
      <c r="BC119" s="224"/>
      <c r="BD119" s="221"/>
      <c r="BE119" s="224"/>
    </row>
    <row r="120" spans="26:57" ht="3.75" customHeight="1" x14ac:dyDescent="0.15">
      <c r="Z120" s="142"/>
      <c r="AA120" s="143"/>
      <c r="AB120" s="143"/>
      <c r="AC120" s="144"/>
      <c r="AF120" s="228"/>
      <c r="AG120" s="229"/>
      <c r="AH120" s="221"/>
      <c r="AI120" s="224"/>
      <c r="AJ120" s="221"/>
      <c r="AK120" s="224"/>
      <c r="AL120" s="221"/>
      <c r="AM120" s="224"/>
      <c r="AN120" s="221"/>
      <c r="AO120" s="224"/>
      <c r="AP120" s="221"/>
      <c r="AQ120" s="224"/>
      <c r="AR120" s="221"/>
      <c r="AS120" s="224"/>
      <c r="AT120" s="221"/>
      <c r="AU120" s="224"/>
      <c r="AV120" s="221"/>
      <c r="AW120" s="224"/>
      <c r="AX120" s="221"/>
      <c r="AY120" s="224"/>
      <c r="AZ120" s="221"/>
      <c r="BA120" s="224"/>
      <c r="BB120" s="221"/>
      <c r="BC120" s="224"/>
      <c r="BD120" s="221"/>
      <c r="BE120" s="224"/>
    </row>
    <row r="121" spans="26:57" ht="3.75" customHeight="1" x14ac:dyDescent="0.15">
      <c r="Z121" s="142"/>
      <c r="AA121" s="143"/>
      <c r="AB121" s="143"/>
      <c r="AC121" s="144"/>
      <c r="AF121" s="228"/>
      <c r="AG121" s="229"/>
      <c r="AH121" s="221"/>
      <c r="AI121" s="224"/>
      <c r="AJ121" s="221"/>
      <c r="AK121" s="224"/>
      <c r="AL121" s="221"/>
      <c r="AM121" s="224"/>
      <c r="AN121" s="221"/>
      <c r="AO121" s="224"/>
      <c r="AP121" s="221"/>
      <c r="AQ121" s="224"/>
      <c r="AR121" s="221"/>
      <c r="AS121" s="224"/>
      <c r="AT121" s="221"/>
      <c r="AU121" s="224"/>
      <c r="AV121" s="221"/>
      <c r="AW121" s="224"/>
      <c r="AX121" s="221"/>
      <c r="AY121" s="224"/>
      <c r="AZ121" s="221"/>
      <c r="BA121" s="224"/>
      <c r="BB121" s="221"/>
      <c r="BC121" s="224"/>
      <c r="BD121" s="221"/>
      <c r="BE121" s="224"/>
    </row>
    <row r="122" spans="26:57" ht="3.75" customHeight="1" x14ac:dyDescent="0.15">
      <c r="Z122" s="142"/>
      <c r="AA122" s="143"/>
      <c r="AB122" s="143"/>
      <c r="AC122" s="144"/>
      <c r="AF122" s="230" t="s">
        <v>50</v>
      </c>
      <c r="AG122" s="231"/>
      <c r="AH122" s="221"/>
      <c r="AI122" s="224"/>
      <c r="AJ122" s="221"/>
      <c r="AK122" s="224"/>
      <c r="AL122" s="221"/>
      <c r="AM122" s="224"/>
      <c r="AN122" s="221"/>
      <c r="AO122" s="224"/>
      <c r="AP122" s="221"/>
      <c r="AQ122" s="224"/>
      <c r="AR122" s="221"/>
      <c r="AS122" s="224"/>
      <c r="AT122" s="221"/>
      <c r="AU122" s="224"/>
      <c r="AV122" s="221"/>
      <c r="AW122" s="224"/>
      <c r="AX122" s="221"/>
      <c r="AY122" s="224"/>
      <c r="AZ122" s="221"/>
      <c r="BA122" s="224"/>
      <c r="BB122" s="221"/>
      <c r="BC122" s="224"/>
      <c r="BD122" s="221"/>
      <c r="BE122" s="224"/>
    </row>
    <row r="123" spans="26:57" ht="3.75" customHeight="1" x14ac:dyDescent="0.15">
      <c r="Z123" s="142"/>
      <c r="AA123" s="143"/>
      <c r="AB123" s="143"/>
      <c r="AC123" s="144"/>
      <c r="AF123" s="230"/>
      <c r="AG123" s="231"/>
      <c r="AH123" s="221"/>
      <c r="AI123" s="224"/>
      <c r="AJ123" s="221"/>
      <c r="AK123" s="224"/>
      <c r="AL123" s="221"/>
      <c r="AM123" s="224"/>
      <c r="AN123" s="221"/>
      <c r="AO123" s="224"/>
      <c r="AP123" s="221"/>
      <c r="AQ123" s="224"/>
      <c r="AR123" s="221"/>
      <c r="AS123" s="224"/>
      <c r="AT123" s="221"/>
      <c r="AU123" s="224"/>
      <c r="AV123" s="221"/>
      <c r="AW123" s="224"/>
      <c r="AX123" s="221"/>
      <c r="AY123" s="224"/>
      <c r="AZ123" s="221"/>
      <c r="BA123" s="224"/>
      <c r="BB123" s="221"/>
      <c r="BC123" s="224"/>
      <c r="BD123" s="221"/>
      <c r="BE123" s="224"/>
    </row>
    <row r="124" spans="26:57" ht="3.75" customHeight="1" x14ac:dyDescent="0.15">
      <c r="Z124" s="142"/>
      <c r="AA124" s="143"/>
      <c r="AB124" s="143"/>
      <c r="AC124" s="144"/>
      <c r="AF124" s="230"/>
      <c r="AG124" s="231"/>
      <c r="AH124" s="221"/>
      <c r="AI124" s="224"/>
      <c r="AJ124" s="221"/>
      <c r="AK124" s="224"/>
      <c r="AL124" s="221"/>
      <c r="AM124" s="224"/>
      <c r="AN124" s="221"/>
      <c r="AO124" s="224"/>
      <c r="AP124" s="221"/>
      <c r="AQ124" s="224"/>
      <c r="AR124" s="221"/>
      <c r="AS124" s="224"/>
      <c r="AT124" s="221"/>
      <c r="AU124" s="224"/>
      <c r="AV124" s="221"/>
      <c r="AW124" s="224"/>
      <c r="AX124" s="221"/>
      <c r="AY124" s="224"/>
      <c r="AZ124" s="221"/>
      <c r="BA124" s="224"/>
      <c r="BB124" s="221"/>
      <c r="BC124" s="224"/>
      <c r="BD124" s="221"/>
      <c r="BE124" s="224"/>
    </row>
    <row r="125" spans="26:57" ht="3.75" customHeight="1" x14ac:dyDescent="0.15">
      <c r="Z125" s="142"/>
      <c r="AA125" s="143"/>
      <c r="AB125" s="143"/>
      <c r="AC125" s="144"/>
      <c r="AF125" s="232"/>
      <c r="AG125" s="233"/>
      <c r="AH125" s="222"/>
      <c r="AI125" s="225"/>
      <c r="AJ125" s="222"/>
      <c r="AK125" s="225"/>
      <c r="AL125" s="222"/>
      <c r="AM125" s="225"/>
      <c r="AN125" s="222"/>
      <c r="AO125" s="225"/>
      <c r="AP125" s="222"/>
      <c r="AQ125" s="225"/>
      <c r="AR125" s="222"/>
      <c r="AS125" s="225"/>
      <c r="AT125" s="222"/>
      <c r="AU125" s="225"/>
      <c r="AV125" s="222"/>
      <c r="AW125" s="225"/>
      <c r="AX125" s="222"/>
      <c r="AY125" s="225"/>
      <c r="AZ125" s="222"/>
      <c r="BA125" s="225"/>
      <c r="BB125" s="222"/>
      <c r="BC125" s="225"/>
      <c r="BD125" s="222"/>
      <c r="BE125" s="225"/>
    </row>
    <row r="126" spans="26:57" ht="3.75" customHeight="1" x14ac:dyDescent="0.15">
      <c r="Z126" s="142"/>
      <c r="AA126" s="143"/>
      <c r="AB126" s="143"/>
      <c r="AC126" s="144"/>
      <c r="AF126" s="226" t="s">
        <v>73</v>
      </c>
      <c r="AG126" s="227"/>
      <c r="AH126" s="220"/>
      <c r="AI126" s="223"/>
      <c r="AJ126" s="220"/>
      <c r="AK126" s="223"/>
      <c r="AL126" s="220"/>
      <c r="AM126" s="223"/>
      <c r="AN126" s="220"/>
      <c r="AO126" s="223"/>
      <c r="AP126" s="220"/>
      <c r="AQ126" s="223"/>
      <c r="AR126" s="220"/>
      <c r="AS126" s="223"/>
      <c r="AT126" s="220"/>
      <c r="AU126" s="223"/>
      <c r="AV126" s="220"/>
      <c r="AW126" s="223"/>
      <c r="AX126" s="220"/>
      <c r="AY126" s="223"/>
      <c r="AZ126" s="220"/>
      <c r="BA126" s="223"/>
      <c r="BB126" s="220"/>
      <c r="BC126" s="223"/>
      <c r="BD126" s="220"/>
      <c r="BE126" s="223"/>
    </row>
    <row r="127" spans="26:57" ht="3.75" customHeight="1" x14ac:dyDescent="0.15">
      <c r="Z127" s="142"/>
      <c r="AA127" s="143"/>
      <c r="AB127" s="143"/>
      <c r="AC127" s="144"/>
      <c r="AF127" s="228"/>
      <c r="AG127" s="229"/>
      <c r="AH127" s="221"/>
      <c r="AI127" s="224"/>
      <c r="AJ127" s="221"/>
      <c r="AK127" s="224"/>
      <c r="AL127" s="221"/>
      <c r="AM127" s="224"/>
      <c r="AN127" s="221"/>
      <c r="AO127" s="224"/>
      <c r="AP127" s="221"/>
      <c r="AQ127" s="224"/>
      <c r="AR127" s="221"/>
      <c r="AS127" s="224"/>
      <c r="AT127" s="221"/>
      <c r="AU127" s="224"/>
      <c r="AV127" s="221"/>
      <c r="AW127" s="224"/>
      <c r="AX127" s="221"/>
      <c r="AY127" s="224"/>
      <c r="AZ127" s="221"/>
      <c r="BA127" s="224"/>
      <c r="BB127" s="221"/>
      <c r="BC127" s="224"/>
      <c r="BD127" s="221"/>
      <c r="BE127" s="224"/>
    </row>
    <row r="128" spans="26:57" ht="3.75" customHeight="1" x14ac:dyDescent="0.15">
      <c r="Z128" s="142"/>
      <c r="AA128" s="143"/>
      <c r="AB128" s="143"/>
      <c r="AC128" s="144"/>
      <c r="AF128" s="228"/>
      <c r="AG128" s="229"/>
      <c r="AH128" s="221"/>
      <c r="AI128" s="224"/>
      <c r="AJ128" s="221"/>
      <c r="AK128" s="224"/>
      <c r="AL128" s="221"/>
      <c r="AM128" s="224"/>
      <c r="AN128" s="221"/>
      <c r="AO128" s="224"/>
      <c r="AP128" s="221"/>
      <c r="AQ128" s="224"/>
      <c r="AR128" s="221"/>
      <c r="AS128" s="224"/>
      <c r="AT128" s="221"/>
      <c r="AU128" s="224"/>
      <c r="AV128" s="221"/>
      <c r="AW128" s="224"/>
      <c r="AX128" s="221"/>
      <c r="AY128" s="224"/>
      <c r="AZ128" s="221"/>
      <c r="BA128" s="224"/>
      <c r="BB128" s="221"/>
      <c r="BC128" s="224"/>
      <c r="BD128" s="221"/>
      <c r="BE128" s="224"/>
    </row>
    <row r="129" spans="26:57" ht="3.75" customHeight="1" x14ac:dyDescent="0.15">
      <c r="Z129" s="142"/>
      <c r="AA129" s="143"/>
      <c r="AB129" s="143"/>
      <c r="AC129" s="144"/>
      <c r="AF129" s="228"/>
      <c r="AG129" s="229"/>
      <c r="AH129" s="221"/>
      <c r="AI129" s="224"/>
      <c r="AJ129" s="221"/>
      <c r="AK129" s="224"/>
      <c r="AL129" s="221"/>
      <c r="AM129" s="224"/>
      <c r="AN129" s="221"/>
      <c r="AO129" s="224"/>
      <c r="AP129" s="221"/>
      <c r="AQ129" s="224"/>
      <c r="AR129" s="221"/>
      <c r="AS129" s="224"/>
      <c r="AT129" s="221"/>
      <c r="AU129" s="224"/>
      <c r="AV129" s="221"/>
      <c r="AW129" s="224"/>
      <c r="AX129" s="221"/>
      <c r="AY129" s="224"/>
      <c r="AZ129" s="221"/>
      <c r="BA129" s="224"/>
      <c r="BB129" s="221"/>
      <c r="BC129" s="224"/>
      <c r="BD129" s="221"/>
      <c r="BE129" s="224"/>
    </row>
    <row r="130" spans="26:57" ht="3.75" customHeight="1" x14ac:dyDescent="0.15">
      <c r="Z130" s="142"/>
      <c r="AA130" s="143"/>
      <c r="AB130" s="143"/>
      <c r="AC130" s="144"/>
      <c r="AF130" s="228"/>
      <c r="AG130" s="229"/>
      <c r="AH130" s="221"/>
      <c r="AI130" s="224"/>
      <c r="AJ130" s="221"/>
      <c r="AK130" s="224"/>
      <c r="AL130" s="221"/>
      <c r="AM130" s="224"/>
      <c r="AN130" s="221"/>
      <c r="AO130" s="224"/>
      <c r="AP130" s="221"/>
      <c r="AQ130" s="224"/>
      <c r="AR130" s="221"/>
      <c r="AS130" s="224"/>
      <c r="AT130" s="221"/>
      <c r="AU130" s="224"/>
      <c r="AV130" s="221"/>
      <c r="AW130" s="224"/>
      <c r="AX130" s="221"/>
      <c r="AY130" s="224"/>
      <c r="AZ130" s="221"/>
      <c r="BA130" s="224"/>
      <c r="BB130" s="221"/>
      <c r="BC130" s="224"/>
      <c r="BD130" s="221"/>
      <c r="BE130" s="224"/>
    </row>
    <row r="131" spans="26:57" ht="3.75" customHeight="1" x14ac:dyDescent="0.15">
      <c r="Z131" s="142"/>
      <c r="AA131" s="143"/>
      <c r="AB131" s="143"/>
      <c r="AC131" s="144"/>
      <c r="AF131" s="228"/>
      <c r="AG131" s="229"/>
      <c r="AH131" s="221"/>
      <c r="AI131" s="224"/>
      <c r="AJ131" s="221"/>
      <c r="AK131" s="224"/>
      <c r="AL131" s="221"/>
      <c r="AM131" s="224"/>
      <c r="AN131" s="221"/>
      <c r="AO131" s="224"/>
      <c r="AP131" s="221"/>
      <c r="AQ131" s="224"/>
      <c r="AR131" s="221"/>
      <c r="AS131" s="224"/>
      <c r="AT131" s="221"/>
      <c r="AU131" s="224"/>
      <c r="AV131" s="221"/>
      <c r="AW131" s="224"/>
      <c r="AX131" s="221"/>
      <c r="AY131" s="224"/>
      <c r="AZ131" s="221"/>
      <c r="BA131" s="224"/>
      <c r="BB131" s="221"/>
      <c r="BC131" s="224"/>
      <c r="BD131" s="221"/>
      <c r="BE131" s="224"/>
    </row>
    <row r="132" spans="26:57" ht="3.75" customHeight="1" x14ac:dyDescent="0.15">
      <c r="Z132" s="142"/>
      <c r="AA132" s="143"/>
      <c r="AB132" s="143"/>
      <c r="AC132" s="144"/>
      <c r="AF132" s="230" t="s">
        <v>195</v>
      </c>
      <c r="AG132" s="231"/>
      <c r="AH132" s="221"/>
      <c r="AI132" s="224"/>
      <c r="AJ132" s="221"/>
      <c r="AK132" s="224"/>
      <c r="AL132" s="221"/>
      <c r="AM132" s="224"/>
      <c r="AN132" s="221"/>
      <c r="AO132" s="224"/>
      <c r="AP132" s="221"/>
      <c r="AQ132" s="224"/>
      <c r="AR132" s="221"/>
      <c r="AS132" s="224"/>
      <c r="AT132" s="221"/>
      <c r="AU132" s="224"/>
      <c r="AV132" s="221"/>
      <c r="AW132" s="224"/>
      <c r="AX132" s="221"/>
      <c r="AY132" s="224"/>
      <c r="AZ132" s="221"/>
      <c r="BA132" s="224"/>
      <c r="BB132" s="221"/>
      <c r="BC132" s="224"/>
      <c r="BD132" s="221"/>
      <c r="BE132" s="224"/>
    </row>
    <row r="133" spans="26:57" ht="3.75" customHeight="1" x14ac:dyDescent="0.15">
      <c r="Z133" s="142"/>
      <c r="AA133" s="143"/>
      <c r="AB133" s="143"/>
      <c r="AC133" s="144"/>
      <c r="AF133" s="230"/>
      <c r="AG133" s="231"/>
      <c r="AH133" s="221"/>
      <c r="AI133" s="224"/>
      <c r="AJ133" s="221"/>
      <c r="AK133" s="224"/>
      <c r="AL133" s="221"/>
      <c r="AM133" s="224"/>
      <c r="AN133" s="221"/>
      <c r="AO133" s="224"/>
      <c r="AP133" s="221"/>
      <c r="AQ133" s="224"/>
      <c r="AR133" s="221"/>
      <c r="AS133" s="224"/>
      <c r="AT133" s="221"/>
      <c r="AU133" s="224"/>
      <c r="AV133" s="221"/>
      <c r="AW133" s="224"/>
      <c r="AX133" s="221"/>
      <c r="AY133" s="224"/>
      <c r="AZ133" s="221"/>
      <c r="BA133" s="224"/>
      <c r="BB133" s="221"/>
      <c r="BC133" s="224"/>
      <c r="BD133" s="221"/>
      <c r="BE133" s="224"/>
    </row>
    <row r="134" spans="26:57" ht="3.75" customHeight="1" x14ac:dyDescent="0.15">
      <c r="Z134" s="142"/>
      <c r="AA134" s="143"/>
      <c r="AB134" s="143"/>
      <c r="AC134" s="144"/>
      <c r="AF134" s="230"/>
      <c r="AG134" s="231"/>
      <c r="AH134" s="221"/>
      <c r="AI134" s="224"/>
      <c r="AJ134" s="221"/>
      <c r="AK134" s="224"/>
      <c r="AL134" s="221"/>
      <c r="AM134" s="224"/>
      <c r="AN134" s="221"/>
      <c r="AO134" s="224"/>
      <c r="AP134" s="221"/>
      <c r="AQ134" s="224"/>
      <c r="AR134" s="221"/>
      <c r="AS134" s="224"/>
      <c r="AT134" s="221"/>
      <c r="AU134" s="224"/>
      <c r="AV134" s="221"/>
      <c r="AW134" s="224"/>
      <c r="AX134" s="221"/>
      <c r="AY134" s="224"/>
      <c r="AZ134" s="221"/>
      <c r="BA134" s="224"/>
      <c r="BB134" s="221"/>
      <c r="BC134" s="224"/>
      <c r="BD134" s="221"/>
      <c r="BE134" s="224"/>
    </row>
    <row r="135" spans="26:57" ht="3.75" customHeight="1" x14ac:dyDescent="0.15">
      <c r="Z135" s="142"/>
      <c r="AA135" s="143"/>
      <c r="AB135" s="143"/>
      <c r="AC135" s="144"/>
      <c r="AF135" s="232"/>
      <c r="AG135" s="233"/>
      <c r="AH135" s="222"/>
      <c r="AI135" s="225"/>
      <c r="AJ135" s="222"/>
      <c r="AK135" s="225"/>
      <c r="AL135" s="222"/>
      <c r="AM135" s="225"/>
      <c r="AN135" s="222"/>
      <c r="AO135" s="225"/>
      <c r="AP135" s="222"/>
      <c r="AQ135" s="225"/>
      <c r="AR135" s="222"/>
      <c r="AS135" s="225"/>
      <c r="AT135" s="222"/>
      <c r="AU135" s="225"/>
      <c r="AV135" s="222"/>
      <c r="AW135" s="225"/>
      <c r="AX135" s="222"/>
      <c r="AY135" s="225"/>
      <c r="AZ135" s="222"/>
      <c r="BA135" s="225"/>
      <c r="BB135" s="222"/>
      <c r="BC135" s="225"/>
      <c r="BD135" s="222"/>
      <c r="BE135" s="225"/>
    </row>
    <row r="136" spans="26:57" ht="3.75" customHeight="1" x14ac:dyDescent="0.15">
      <c r="Z136" s="142"/>
      <c r="AA136" s="143"/>
      <c r="AB136" s="143"/>
      <c r="AC136" s="144"/>
      <c r="AF136" s="226" t="s">
        <v>74</v>
      </c>
      <c r="AG136" s="227"/>
      <c r="AH136" s="220"/>
      <c r="AI136" s="223"/>
      <c r="AJ136" s="220"/>
      <c r="AK136" s="223"/>
      <c r="AL136" s="220"/>
      <c r="AM136" s="223"/>
      <c r="AN136" s="220"/>
      <c r="AO136" s="223"/>
      <c r="AP136" s="220"/>
      <c r="AQ136" s="223"/>
      <c r="AR136" s="220"/>
      <c r="AS136" s="223"/>
      <c r="AT136" s="220"/>
      <c r="AU136" s="223"/>
      <c r="AV136" s="220"/>
      <c r="AW136" s="223"/>
      <c r="AX136" s="220"/>
      <c r="AY136" s="223"/>
      <c r="AZ136" s="220"/>
      <c r="BA136" s="223"/>
      <c r="BB136" s="220"/>
      <c r="BC136" s="223"/>
      <c r="BD136" s="220"/>
      <c r="BE136" s="223"/>
    </row>
    <row r="137" spans="26:57" ht="3.75" customHeight="1" x14ac:dyDescent="0.15">
      <c r="Z137" s="142"/>
      <c r="AA137" s="143"/>
      <c r="AB137" s="143"/>
      <c r="AC137" s="144"/>
      <c r="AF137" s="228"/>
      <c r="AG137" s="229"/>
      <c r="AH137" s="221"/>
      <c r="AI137" s="224"/>
      <c r="AJ137" s="221"/>
      <c r="AK137" s="224"/>
      <c r="AL137" s="221"/>
      <c r="AM137" s="224"/>
      <c r="AN137" s="221"/>
      <c r="AO137" s="224"/>
      <c r="AP137" s="221"/>
      <c r="AQ137" s="224"/>
      <c r="AR137" s="221"/>
      <c r="AS137" s="224"/>
      <c r="AT137" s="221"/>
      <c r="AU137" s="224"/>
      <c r="AV137" s="221"/>
      <c r="AW137" s="224"/>
      <c r="AX137" s="221"/>
      <c r="AY137" s="224"/>
      <c r="AZ137" s="221"/>
      <c r="BA137" s="224"/>
      <c r="BB137" s="221"/>
      <c r="BC137" s="224"/>
      <c r="BD137" s="221"/>
      <c r="BE137" s="224"/>
    </row>
    <row r="138" spans="26:57" ht="3.75" customHeight="1" x14ac:dyDescent="0.15">
      <c r="Z138" s="142"/>
      <c r="AA138" s="143"/>
      <c r="AB138" s="143"/>
      <c r="AC138" s="144"/>
      <c r="AF138" s="228"/>
      <c r="AG138" s="229"/>
      <c r="AH138" s="221"/>
      <c r="AI138" s="224"/>
      <c r="AJ138" s="221"/>
      <c r="AK138" s="224"/>
      <c r="AL138" s="221"/>
      <c r="AM138" s="224"/>
      <c r="AN138" s="221"/>
      <c r="AO138" s="224"/>
      <c r="AP138" s="221"/>
      <c r="AQ138" s="224"/>
      <c r="AR138" s="221"/>
      <c r="AS138" s="224"/>
      <c r="AT138" s="221"/>
      <c r="AU138" s="224"/>
      <c r="AV138" s="221"/>
      <c r="AW138" s="224"/>
      <c r="AX138" s="221"/>
      <c r="AY138" s="224"/>
      <c r="AZ138" s="221"/>
      <c r="BA138" s="224"/>
      <c r="BB138" s="221"/>
      <c r="BC138" s="224"/>
      <c r="BD138" s="221"/>
      <c r="BE138" s="224"/>
    </row>
    <row r="139" spans="26:57" ht="3.75" customHeight="1" x14ac:dyDescent="0.15">
      <c r="Z139" s="142"/>
      <c r="AA139" s="143"/>
      <c r="AB139" s="143"/>
      <c r="AC139" s="144"/>
      <c r="AF139" s="228"/>
      <c r="AG139" s="229"/>
      <c r="AH139" s="221"/>
      <c r="AI139" s="224"/>
      <c r="AJ139" s="221"/>
      <c r="AK139" s="224"/>
      <c r="AL139" s="221"/>
      <c r="AM139" s="224"/>
      <c r="AN139" s="221"/>
      <c r="AO139" s="224"/>
      <c r="AP139" s="221"/>
      <c r="AQ139" s="224"/>
      <c r="AR139" s="221"/>
      <c r="AS139" s="224"/>
      <c r="AT139" s="221"/>
      <c r="AU139" s="224"/>
      <c r="AV139" s="221"/>
      <c r="AW139" s="224"/>
      <c r="AX139" s="221"/>
      <c r="AY139" s="224"/>
      <c r="AZ139" s="221"/>
      <c r="BA139" s="224"/>
      <c r="BB139" s="221"/>
      <c r="BC139" s="224"/>
      <c r="BD139" s="221"/>
      <c r="BE139" s="224"/>
    </row>
    <row r="140" spans="26:57" ht="3.75" customHeight="1" x14ac:dyDescent="0.15">
      <c r="Z140" s="142"/>
      <c r="AA140" s="143"/>
      <c r="AB140" s="143"/>
      <c r="AC140" s="144"/>
      <c r="AF140" s="228"/>
      <c r="AG140" s="229"/>
      <c r="AH140" s="221"/>
      <c r="AI140" s="224"/>
      <c r="AJ140" s="221"/>
      <c r="AK140" s="224"/>
      <c r="AL140" s="221"/>
      <c r="AM140" s="224"/>
      <c r="AN140" s="221"/>
      <c r="AO140" s="224"/>
      <c r="AP140" s="221"/>
      <c r="AQ140" s="224"/>
      <c r="AR140" s="221"/>
      <c r="AS140" s="224"/>
      <c r="AT140" s="221"/>
      <c r="AU140" s="224"/>
      <c r="AV140" s="221"/>
      <c r="AW140" s="224"/>
      <c r="AX140" s="221"/>
      <c r="AY140" s="224"/>
      <c r="AZ140" s="221"/>
      <c r="BA140" s="224"/>
      <c r="BB140" s="221"/>
      <c r="BC140" s="224"/>
      <c r="BD140" s="221"/>
      <c r="BE140" s="224"/>
    </row>
    <row r="141" spans="26:57" ht="3.75" customHeight="1" x14ac:dyDescent="0.15">
      <c r="Z141" s="142"/>
      <c r="AA141" s="143"/>
      <c r="AB141" s="143"/>
      <c r="AC141" s="144"/>
      <c r="AF141" s="228"/>
      <c r="AG141" s="229"/>
      <c r="AH141" s="221"/>
      <c r="AI141" s="224"/>
      <c r="AJ141" s="221"/>
      <c r="AK141" s="224"/>
      <c r="AL141" s="221"/>
      <c r="AM141" s="224"/>
      <c r="AN141" s="221"/>
      <c r="AO141" s="224"/>
      <c r="AP141" s="221"/>
      <c r="AQ141" s="224"/>
      <c r="AR141" s="221"/>
      <c r="AS141" s="224"/>
      <c r="AT141" s="221"/>
      <c r="AU141" s="224"/>
      <c r="AV141" s="221"/>
      <c r="AW141" s="224"/>
      <c r="AX141" s="221"/>
      <c r="AY141" s="224"/>
      <c r="AZ141" s="221"/>
      <c r="BA141" s="224"/>
      <c r="BB141" s="221"/>
      <c r="BC141" s="224"/>
      <c r="BD141" s="221"/>
      <c r="BE141" s="224"/>
    </row>
    <row r="142" spans="26:57" ht="3.75" customHeight="1" x14ac:dyDescent="0.15">
      <c r="Z142" s="142"/>
      <c r="AA142" s="143"/>
      <c r="AB142" s="143"/>
      <c r="AC142" s="144"/>
      <c r="AF142" s="230" t="s">
        <v>51</v>
      </c>
      <c r="AG142" s="231"/>
      <c r="AH142" s="221"/>
      <c r="AI142" s="224"/>
      <c r="AJ142" s="221"/>
      <c r="AK142" s="224"/>
      <c r="AL142" s="221"/>
      <c r="AM142" s="224"/>
      <c r="AN142" s="221"/>
      <c r="AO142" s="224"/>
      <c r="AP142" s="221"/>
      <c r="AQ142" s="224"/>
      <c r="AR142" s="221"/>
      <c r="AS142" s="224"/>
      <c r="AT142" s="221"/>
      <c r="AU142" s="224"/>
      <c r="AV142" s="221"/>
      <c r="AW142" s="224"/>
      <c r="AX142" s="221"/>
      <c r="AY142" s="224"/>
      <c r="AZ142" s="221"/>
      <c r="BA142" s="224"/>
      <c r="BB142" s="221"/>
      <c r="BC142" s="224"/>
      <c r="BD142" s="221"/>
      <c r="BE142" s="224"/>
    </row>
    <row r="143" spans="26:57" ht="3.75" customHeight="1" x14ac:dyDescent="0.15">
      <c r="Z143" s="142"/>
      <c r="AA143" s="143"/>
      <c r="AB143" s="143"/>
      <c r="AC143" s="144"/>
      <c r="AF143" s="230"/>
      <c r="AG143" s="231"/>
      <c r="AH143" s="221"/>
      <c r="AI143" s="224"/>
      <c r="AJ143" s="221"/>
      <c r="AK143" s="224"/>
      <c r="AL143" s="221"/>
      <c r="AM143" s="224"/>
      <c r="AN143" s="221"/>
      <c r="AO143" s="224"/>
      <c r="AP143" s="221"/>
      <c r="AQ143" s="224"/>
      <c r="AR143" s="221"/>
      <c r="AS143" s="224"/>
      <c r="AT143" s="221"/>
      <c r="AU143" s="224"/>
      <c r="AV143" s="221"/>
      <c r="AW143" s="224"/>
      <c r="AX143" s="221"/>
      <c r="AY143" s="224"/>
      <c r="AZ143" s="221"/>
      <c r="BA143" s="224"/>
      <c r="BB143" s="221"/>
      <c r="BC143" s="224"/>
      <c r="BD143" s="221"/>
      <c r="BE143" s="224"/>
    </row>
    <row r="144" spans="26:57" ht="3.75" customHeight="1" thickBot="1" x14ac:dyDescent="0.2">
      <c r="Z144" s="142"/>
      <c r="AA144" s="143"/>
      <c r="AB144" s="143"/>
      <c r="AC144" s="144"/>
      <c r="AF144" s="230"/>
      <c r="AG144" s="231"/>
      <c r="AH144" s="221"/>
      <c r="AI144" s="224"/>
      <c r="AJ144" s="221"/>
      <c r="AK144" s="224"/>
      <c r="AL144" s="221"/>
      <c r="AM144" s="224"/>
      <c r="AN144" s="221"/>
      <c r="AO144" s="224"/>
      <c r="AP144" s="221"/>
      <c r="AQ144" s="224"/>
      <c r="AR144" s="221"/>
      <c r="AS144" s="224"/>
      <c r="AT144" s="221"/>
      <c r="AU144" s="224"/>
      <c r="AV144" s="221"/>
      <c r="AW144" s="224"/>
      <c r="AX144" s="221"/>
      <c r="AY144" s="224"/>
      <c r="AZ144" s="221"/>
      <c r="BA144" s="224"/>
      <c r="BB144" s="221"/>
      <c r="BC144" s="224"/>
      <c r="BD144" s="221"/>
      <c r="BE144" s="224"/>
    </row>
    <row r="145" spans="14:57" ht="3.75" customHeight="1" x14ac:dyDescent="0.15">
      <c r="N145" s="11"/>
      <c r="O145" s="12"/>
      <c r="P145" s="12"/>
      <c r="Q145" s="12"/>
      <c r="R145" s="12"/>
      <c r="S145" s="12"/>
      <c r="T145" s="12"/>
      <c r="U145" s="12"/>
      <c r="V145" s="12"/>
      <c r="W145" s="12"/>
      <c r="X145" s="13"/>
      <c r="Z145" s="142"/>
      <c r="AA145" s="143"/>
      <c r="AB145" s="143"/>
      <c r="AC145" s="144"/>
      <c r="AF145" s="232"/>
      <c r="AG145" s="233"/>
      <c r="AH145" s="222"/>
      <c r="AI145" s="225"/>
      <c r="AJ145" s="222"/>
      <c r="AK145" s="225"/>
      <c r="AL145" s="222"/>
      <c r="AM145" s="225"/>
      <c r="AN145" s="222"/>
      <c r="AO145" s="225"/>
      <c r="AP145" s="222"/>
      <c r="AQ145" s="225"/>
      <c r="AR145" s="222"/>
      <c r="AS145" s="225"/>
      <c r="AT145" s="222"/>
      <c r="AU145" s="225"/>
      <c r="AV145" s="222"/>
      <c r="AW145" s="225"/>
      <c r="AX145" s="222"/>
      <c r="AY145" s="225"/>
      <c r="AZ145" s="222"/>
      <c r="BA145" s="225"/>
      <c r="BB145" s="222"/>
      <c r="BC145" s="225"/>
      <c r="BD145" s="222"/>
      <c r="BE145" s="225"/>
    </row>
    <row r="146" spans="14:57" ht="3.75" customHeight="1" x14ac:dyDescent="0.15">
      <c r="N146" s="14"/>
      <c r="O146" s="194"/>
      <c r="P146" s="194"/>
      <c r="Q146" s="194"/>
      <c r="R146" s="194"/>
      <c r="S146" s="194"/>
      <c r="T146" s="194"/>
      <c r="U146" s="194"/>
      <c r="V146" s="194"/>
      <c r="W146" s="194"/>
      <c r="X146" s="15"/>
      <c r="Z146" s="142"/>
      <c r="AA146" s="143"/>
      <c r="AB146" s="143"/>
      <c r="AC146" s="144"/>
      <c r="AF146" s="226" t="s">
        <v>75</v>
      </c>
      <c r="AG146" s="227"/>
      <c r="AH146" s="220"/>
      <c r="AI146" s="223"/>
      <c r="AJ146" s="220"/>
      <c r="AK146" s="223"/>
      <c r="AL146" s="220"/>
      <c r="AM146" s="223"/>
      <c r="AN146" s="220"/>
      <c r="AO146" s="223"/>
      <c r="AP146" s="220"/>
      <c r="AQ146" s="223"/>
      <c r="AR146" s="220"/>
      <c r="AS146" s="223"/>
      <c r="AT146" s="220"/>
      <c r="AU146" s="223"/>
      <c r="AV146" s="220"/>
      <c r="AW146" s="223"/>
      <c r="AX146" s="220"/>
      <c r="AY146" s="223"/>
      <c r="AZ146" s="220"/>
      <c r="BA146" s="223"/>
      <c r="BB146" s="220"/>
      <c r="BC146" s="223"/>
      <c r="BD146" s="220"/>
      <c r="BE146" s="223"/>
    </row>
    <row r="147" spans="14:57" ht="3.75" customHeight="1" x14ac:dyDescent="0.15">
      <c r="N147" s="14"/>
      <c r="O147" s="194"/>
      <c r="P147" s="194"/>
      <c r="Q147" s="194"/>
      <c r="R147" s="194"/>
      <c r="S147" s="194"/>
      <c r="T147" s="194"/>
      <c r="U147" s="194"/>
      <c r="V147" s="194"/>
      <c r="W147" s="194"/>
      <c r="X147" s="15"/>
      <c r="Z147" s="142"/>
      <c r="AA147" s="143"/>
      <c r="AB147" s="143"/>
      <c r="AC147" s="144"/>
      <c r="AF147" s="228"/>
      <c r="AG147" s="229"/>
      <c r="AH147" s="221"/>
      <c r="AI147" s="224"/>
      <c r="AJ147" s="221"/>
      <c r="AK147" s="224"/>
      <c r="AL147" s="221"/>
      <c r="AM147" s="224"/>
      <c r="AN147" s="221"/>
      <c r="AO147" s="224"/>
      <c r="AP147" s="221"/>
      <c r="AQ147" s="224"/>
      <c r="AR147" s="221"/>
      <c r="AS147" s="224"/>
      <c r="AT147" s="221"/>
      <c r="AU147" s="224"/>
      <c r="AV147" s="221"/>
      <c r="AW147" s="224"/>
      <c r="AX147" s="221"/>
      <c r="AY147" s="224"/>
      <c r="AZ147" s="221"/>
      <c r="BA147" s="224"/>
      <c r="BB147" s="221"/>
      <c r="BC147" s="224"/>
      <c r="BD147" s="221"/>
      <c r="BE147" s="224"/>
    </row>
    <row r="148" spans="14:57" ht="3.75" customHeight="1" x14ac:dyDescent="0.15">
      <c r="N148" s="14"/>
      <c r="O148" s="194"/>
      <c r="P148" s="194"/>
      <c r="Q148" s="194"/>
      <c r="R148" s="194"/>
      <c r="S148" s="194"/>
      <c r="T148" s="194"/>
      <c r="U148" s="194"/>
      <c r="V148" s="194"/>
      <c r="W148" s="194"/>
      <c r="X148" s="15"/>
      <c r="Z148" s="142"/>
      <c r="AA148" s="143"/>
      <c r="AB148" s="143"/>
      <c r="AC148" s="144"/>
      <c r="AF148" s="228"/>
      <c r="AG148" s="229"/>
      <c r="AH148" s="221"/>
      <c r="AI148" s="224"/>
      <c r="AJ148" s="221"/>
      <c r="AK148" s="224"/>
      <c r="AL148" s="221"/>
      <c r="AM148" s="224"/>
      <c r="AN148" s="221"/>
      <c r="AO148" s="224"/>
      <c r="AP148" s="221"/>
      <c r="AQ148" s="224"/>
      <c r="AR148" s="221"/>
      <c r="AS148" s="224"/>
      <c r="AT148" s="221"/>
      <c r="AU148" s="224"/>
      <c r="AV148" s="221"/>
      <c r="AW148" s="224"/>
      <c r="AX148" s="221"/>
      <c r="AY148" s="224"/>
      <c r="AZ148" s="221"/>
      <c r="BA148" s="224"/>
      <c r="BB148" s="221"/>
      <c r="BC148" s="224"/>
      <c r="BD148" s="221"/>
      <c r="BE148" s="224"/>
    </row>
    <row r="149" spans="14:57" ht="3.75" customHeight="1" x14ac:dyDescent="0.15">
      <c r="N149" s="14"/>
      <c r="O149" s="194"/>
      <c r="P149" s="194"/>
      <c r="Q149" s="194"/>
      <c r="R149" s="194"/>
      <c r="S149" s="194"/>
      <c r="T149" s="194"/>
      <c r="U149" s="194"/>
      <c r="V149" s="194"/>
      <c r="W149" s="194"/>
      <c r="X149" s="15"/>
      <c r="Z149" s="142"/>
      <c r="AA149" s="143"/>
      <c r="AB149" s="143"/>
      <c r="AC149" s="144"/>
      <c r="AF149" s="228"/>
      <c r="AG149" s="229"/>
      <c r="AH149" s="221"/>
      <c r="AI149" s="224"/>
      <c r="AJ149" s="221"/>
      <c r="AK149" s="224"/>
      <c r="AL149" s="221"/>
      <c r="AM149" s="224"/>
      <c r="AN149" s="221"/>
      <c r="AO149" s="224"/>
      <c r="AP149" s="221"/>
      <c r="AQ149" s="224"/>
      <c r="AR149" s="221"/>
      <c r="AS149" s="224"/>
      <c r="AT149" s="221"/>
      <c r="AU149" s="224"/>
      <c r="AV149" s="221"/>
      <c r="AW149" s="224"/>
      <c r="AX149" s="221"/>
      <c r="AY149" s="224"/>
      <c r="AZ149" s="221"/>
      <c r="BA149" s="224"/>
      <c r="BB149" s="221"/>
      <c r="BC149" s="224"/>
      <c r="BD149" s="221"/>
      <c r="BE149" s="224"/>
    </row>
    <row r="150" spans="14:57" ht="3.75" customHeight="1" x14ac:dyDescent="0.15">
      <c r="N150" s="14"/>
      <c r="O150" s="194"/>
      <c r="P150" s="194"/>
      <c r="Q150" s="194"/>
      <c r="R150" s="194"/>
      <c r="S150" s="194"/>
      <c r="T150" s="194"/>
      <c r="U150" s="194"/>
      <c r="V150" s="194"/>
      <c r="W150" s="194"/>
      <c r="X150" s="15"/>
      <c r="Z150" s="142"/>
      <c r="AA150" s="143"/>
      <c r="AB150" s="143"/>
      <c r="AC150" s="144"/>
      <c r="AF150" s="228"/>
      <c r="AG150" s="229"/>
      <c r="AH150" s="221"/>
      <c r="AI150" s="224"/>
      <c r="AJ150" s="221"/>
      <c r="AK150" s="224"/>
      <c r="AL150" s="221"/>
      <c r="AM150" s="224"/>
      <c r="AN150" s="221"/>
      <c r="AO150" s="224"/>
      <c r="AP150" s="221"/>
      <c r="AQ150" s="224"/>
      <c r="AR150" s="221"/>
      <c r="AS150" s="224"/>
      <c r="AT150" s="221"/>
      <c r="AU150" s="224"/>
      <c r="AV150" s="221"/>
      <c r="AW150" s="224"/>
      <c r="AX150" s="221"/>
      <c r="AY150" s="224"/>
      <c r="AZ150" s="221"/>
      <c r="BA150" s="224"/>
      <c r="BB150" s="221"/>
      <c r="BC150" s="224"/>
      <c r="BD150" s="221"/>
      <c r="BE150" s="224"/>
    </row>
    <row r="151" spans="14:57" ht="3.75" customHeight="1" thickBot="1" x14ac:dyDescent="0.2">
      <c r="N151" s="14"/>
      <c r="O151" s="195"/>
      <c r="P151" s="195"/>
      <c r="Q151" s="195"/>
      <c r="R151" s="195"/>
      <c r="S151" s="195"/>
      <c r="T151" s="195"/>
      <c r="U151" s="195"/>
      <c r="V151" s="195"/>
      <c r="W151" s="195"/>
      <c r="X151" s="15"/>
      <c r="Z151" s="142"/>
      <c r="AA151" s="143"/>
      <c r="AB151" s="143"/>
      <c r="AC151" s="144"/>
      <c r="AF151" s="228"/>
      <c r="AG151" s="229"/>
      <c r="AH151" s="221"/>
      <c r="AI151" s="224"/>
      <c r="AJ151" s="221"/>
      <c r="AK151" s="224"/>
      <c r="AL151" s="221"/>
      <c r="AM151" s="224"/>
      <c r="AN151" s="221"/>
      <c r="AO151" s="224"/>
      <c r="AP151" s="221"/>
      <c r="AQ151" s="224"/>
      <c r="AR151" s="221"/>
      <c r="AS151" s="224"/>
      <c r="AT151" s="221"/>
      <c r="AU151" s="224"/>
      <c r="AV151" s="221"/>
      <c r="AW151" s="224"/>
      <c r="AX151" s="221"/>
      <c r="AY151" s="224"/>
      <c r="AZ151" s="221"/>
      <c r="BA151" s="224"/>
      <c r="BB151" s="221"/>
      <c r="BC151" s="224"/>
      <c r="BD151" s="221"/>
      <c r="BE151" s="224"/>
    </row>
    <row r="152" spans="14:57" ht="3.75" customHeight="1" thickTop="1" x14ac:dyDescent="0.15">
      <c r="N152" s="14"/>
      <c r="O152" s="196"/>
      <c r="P152" s="197"/>
      <c r="Q152" s="197"/>
      <c r="R152" s="197"/>
      <c r="S152" s="197"/>
      <c r="T152" s="197"/>
      <c r="U152" s="197"/>
      <c r="V152" s="197"/>
      <c r="W152" s="198"/>
      <c r="X152" s="15"/>
      <c r="Z152" s="142"/>
      <c r="AA152" s="143"/>
      <c r="AB152" s="143"/>
      <c r="AC152" s="144"/>
      <c r="AF152" s="230" t="s">
        <v>52</v>
      </c>
      <c r="AG152" s="231"/>
      <c r="AH152" s="221"/>
      <c r="AI152" s="224"/>
      <c r="AJ152" s="221"/>
      <c r="AK152" s="224"/>
      <c r="AL152" s="221"/>
      <c r="AM152" s="224"/>
      <c r="AN152" s="221"/>
      <c r="AO152" s="224"/>
      <c r="AP152" s="221"/>
      <c r="AQ152" s="224"/>
      <c r="AR152" s="221"/>
      <c r="AS152" s="224"/>
      <c r="AT152" s="221"/>
      <c r="AU152" s="224"/>
      <c r="AV152" s="221"/>
      <c r="AW152" s="224"/>
      <c r="AX152" s="221"/>
      <c r="AY152" s="224"/>
      <c r="AZ152" s="221"/>
      <c r="BA152" s="224"/>
      <c r="BB152" s="221"/>
      <c r="BC152" s="224"/>
      <c r="BD152" s="221"/>
      <c r="BE152" s="224"/>
    </row>
    <row r="153" spans="14:57" ht="3.75" customHeight="1" x14ac:dyDescent="0.15">
      <c r="N153" s="14"/>
      <c r="O153" s="199"/>
      <c r="P153" s="200"/>
      <c r="Q153" s="200"/>
      <c r="R153" s="200"/>
      <c r="S153" s="200"/>
      <c r="T153" s="200"/>
      <c r="U153" s="200"/>
      <c r="V153" s="200"/>
      <c r="W153" s="201"/>
      <c r="X153" s="15"/>
      <c r="Z153" s="142"/>
      <c r="AA153" s="143"/>
      <c r="AB153" s="143"/>
      <c r="AC153" s="144"/>
      <c r="AF153" s="230"/>
      <c r="AG153" s="231"/>
      <c r="AH153" s="221"/>
      <c r="AI153" s="224"/>
      <c r="AJ153" s="221"/>
      <c r="AK153" s="224"/>
      <c r="AL153" s="221"/>
      <c r="AM153" s="224"/>
      <c r="AN153" s="221"/>
      <c r="AO153" s="224"/>
      <c r="AP153" s="221"/>
      <c r="AQ153" s="224"/>
      <c r="AR153" s="221"/>
      <c r="AS153" s="224"/>
      <c r="AT153" s="221"/>
      <c r="AU153" s="224"/>
      <c r="AV153" s="221"/>
      <c r="AW153" s="224"/>
      <c r="AX153" s="221"/>
      <c r="AY153" s="224"/>
      <c r="AZ153" s="221"/>
      <c r="BA153" s="224"/>
      <c r="BB153" s="221"/>
      <c r="BC153" s="224"/>
      <c r="BD153" s="221"/>
      <c r="BE153" s="224"/>
    </row>
    <row r="154" spans="14:57" ht="3.75" customHeight="1" x14ac:dyDescent="0.15">
      <c r="N154" s="14"/>
      <c r="O154" s="199"/>
      <c r="P154" s="200"/>
      <c r="Q154" s="200"/>
      <c r="R154" s="200"/>
      <c r="S154" s="200"/>
      <c r="T154" s="200"/>
      <c r="U154" s="200"/>
      <c r="V154" s="200"/>
      <c r="W154" s="201"/>
      <c r="X154" s="15"/>
      <c r="Z154" s="142"/>
      <c r="AA154" s="143"/>
      <c r="AB154" s="143"/>
      <c r="AC154" s="144"/>
      <c r="AF154" s="230"/>
      <c r="AG154" s="231"/>
      <c r="AH154" s="221"/>
      <c r="AI154" s="224"/>
      <c r="AJ154" s="221"/>
      <c r="AK154" s="224"/>
      <c r="AL154" s="221"/>
      <c r="AM154" s="224"/>
      <c r="AN154" s="221"/>
      <c r="AO154" s="224"/>
      <c r="AP154" s="221"/>
      <c r="AQ154" s="224"/>
      <c r="AR154" s="221"/>
      <c r="AS154" s="224"/>
      <c r="AT154" s="221"/>
      <c r="AU154" s="224"/>
      <c r="AV154" s="221"/>
      <c r="AW154" s="224"/>
      <c r="AX154" s="221"/>
      <c r="AY154" s="224"/>
      <c r="AZ154" s="221"/>
      <c r="BA154" s="224"/>
      <c r="BB154" s="221"/>
      <c r="BC154" s="224"/>
      <c r="BD154" s="221"/>
      <c r="BE154" s="224"/>
    </row>
    <row r="155" spans="14:57" ht="3.75" customHeight="1" x14ac:dyDescent="0.15">
      <c r="N155" s="14"/>
      <c r="O155" s="199"/>
      <c r="P155" s="200"/>
      <c r="Q155" s="200"/>
      <c r="R155" s="200"/>
      <c r="S155" s="200"/>
      <c r="T155" s="200"/>
      <c r="U155" s="200"/>
      <c r="V155" s="200"/>
      <c r="W155" s="201"/>
      <c r="X155" s="15"/>
      <c r="Z155" s="142"/>
      <c r="AA155" s="143"/>
      <c r="AB155" s="143"/>
      <c r="AC155" s="144"/>
      <c r="AF155" s="232"/>
      <c r="AG155" s="233"/>
      <c r="AH155" s="222"/>
      <c r="AI155" s="225"/>
      <c r="AJ155" s="222"/>
      <c r="AK155" s="225"/>
      <c r="AL155" s="222"/>
      <c r="AM155" s="225"/>
      <c r="AN155" s="222"/>
      <c r="AO155" s="225"/>
      <c r="AP155" s="222"/>
      <c r="AQ155" s="225"/>
      <c r="AR155" s="222"/>
      <c r="AS155" s="225"/>
      <c r="AT155" s="222"/>
      <c r="AU155" s="225"/>
      <c r="AV155" s="222"/>
      <c r="AW155" s="225"/>
      <c r="AX155" s="222"/>
      <c r="AY155" s="225"/>
      <c r="AZ155" s="222"/>
      <c r="BA155" s="225"/>
      <c r="BB155" s="222"/>
      <c r="BC155" s="225"/>
      <c r="BD155" s="222"/>
      <c r="BE155" s="225"/>
    </row>
    <row r="156" spans="14:57" ht="3.75" customHeight="1" x14ac:dyDescent="0.15">
      <c r="N156" s="14"/>
      <c r="O156" s="199"/>
      <c r="P156" s="200"/>
      <c r="Q156" s="200"/>
      <c r="R156" s="200"/>
      <c r="S156" s="200"/>
      <c r="T156" s="200"/>
      <c r="U156" s="200"/>
      <c r="V156" s="200"/>
      <c r="W156" s="201"/>
      <c r="X156" s="15"/>
      <c r="Z156" s="142"/>
      <c r="AA156" s="143"/>
      <c r="AB156" s="143"/>
      <c r="AC156" s="144"/>
      <c r="AF156" s="226" t="s">
        <v>76</v>
      </c>
      <c r="AG156" s="227"/>
      <c r="AH156" s="220"/>
      <c r="AI156" s="223"/>
      <c r="AJ156" s="220"/>
      <c r="AK156" s="223"/>
      <c r="AL156" s="220"/>
      <c r="AM156" s="223"/>
      <c r="AN156" s="220"/>
      <c r="AO156" s="223"/>
      <c r="AP156" s="220"/>
      <c r="AQ156" s="223"/>
      <c r="AR156" s="220"/>
      <c r="AS156" s="223"/>
      <c r="AT156" s="220"/>
      <c r="AU156" s="223"/>
      <c r="AV156" s="220"/>
      <c r="AW156" s="223"/>
      <c r="AX156" s="220"/>
      <c r="AY156" s="223"/>
      <c r="AZ156" s="220"/>
      <c r="BA156" s="223"/>
      <c r="BB156" s="220"/>
      <c r="BC156" s="223"/>
      <c r="BD156" s="220"/>
      <c r="BE156" s="223"/>
    </row>
    <row r="157" spans="14:57" ht="3.75" customHeight="1" x14ac:dyDescent="0.15">
      <c r="N157" s="14"/>
      <c r="O157" s="199"/>
      <c r="P157" s="200"/>
      <c r="Q157" s="200"/>
      <c r="R157" s="200"/>
      <c r="S157" s="200"/>
      <c r="T157" s="200"/>
      <c r="U157" s="200"/>
      <c r="V157" s="200"/>
      <c r="W157" s="201"/>
      <c r="X157" s="15"/>
      <c r="Z157" s="142"/>
      <c r="AA157" s="143"/>
      <c r="AB157" s="143"/>
      <c r="AC157" s="144"/>
      <c r="AF157" s="228"/>
      <c r="AG157" s="229"/>
      <c r="AH157" s="221"/>
      <c r="AI157" s="224"/>
      <c r="AJ157" s="221"/>
      <c r="AK157" s="224"/>
      <c r="AL157" s="221"/>
      <c r="AM157" s="224"/>
      <c r="AN157" s="221"/>
      <c r="AO157" s="224"/>
      <c r="AP157" s="221"/>
      <c r="AQ157" s="224"/>
      <c r="AR157" s="221"/>
      <c r="AS157" s="224"/>
      <c r="AT157" s="221"/>
      <c r="AU157" s="224"/>
      <c r="AV157" s="221"/>
      <c r="AW157" s="224"/>
      <c r="AX157" s="221"/>
      <c r="AY157" s="224"/>
      <c r="AZ157" s="221"/>
      <c r="BA157" s="224"/>
      <c r="BB157" s="221"/>
      <c r="BC157" s="224"/>
      <c r="BD157" s="221"/>
      <c r="BE157" s="224"/>
    </row>
    <row r="158" spans="14:57" ht="3.75" customHeight="1" x14ac:dyDescent="0.15">
      <c r="N158" s="14"/>
      <c r="O158" s="199"/>
      <c r="P158" s="200"/>
      <c r="Q158" s="200"/>
      <c r="R158" s="200"/>
      <c r="S158" s="200"/>
      <c r="T158" s="200"/>
      <c r="U158" s="200"/>
      <c r="V158" s="200"/>
      <c r="W158" s="201"/>
      <c r="X158" s="15"/>
      <c r="Z158" s="142"/>
      <c r="AA158" s="143"/>
      <c r="AB158" s="143"/>
      <c r="AC158" s="144"/>
      <c r="AF158" s="228"/>
      <c r="AG158" s="229"/>
      <c r="AH158" s="221"/>
      <c r="AI158" s="224"/>
      <c r="AJ158" s="221"/>
      <c r="AK158" s="224"/>
      <c r="AL158" s="221"/>
      <c r="AM158" s="224"/>
      <c r="AN158" s="221"/>
      <c r="AO158" s="224"/>
      <c r="AP158" s="221"/>
      <c r="AQ158" s="224"/>
      <c r="AR158" s="221"/>
      <c r="AS158" s="224"/>
      <c r="AT158" s="221"/>
      <c r="AU158" s="224"/>
      <c r="AV158" s="221"/>
      <c r="AW158" s="224"/>
      <c r="AX158" s="221"/>
      <c r="AY158" s="224"/>
      <c r="AZ158" s="221"/>
      <c r="BA158" s="224"/>
      <c r="BB158" s="221"/>
      <c r="BC158" s="224"/>
      <c r="BD158" s="221"/>
      <c r="BE158" s="224"/>
    </row>
    <row r="159" spans="14:57" ht="3.75" customHeight="1" x14ac:dyDescent="0.15">
      <c r="N159" s="14"/>
      <c r="O159" s="199"/>
      <c r="P159" s="200"/>
      <c r="Q159" s="200"/>
      <c r="R159" s="200"/>
      <c r="S159" s="200"/>
      <c r="T159" s="200"/>
      <c r="U159" s="200"/>
      <c r="V159" s="200"/>
      <c r="W159" s="201"/>
      <c r="X159" s="15"/>
      <c r="Z159" s="142"/>
      <c r="AA159" s="143"/>
      <c r="AB159" s="143"/>
      <c r="AC159" s="144"/>
      <c r="AF159" s="228"/>
      <c r="AG159" s="229"/>
      <c r="AH159" s="221"/>
      <c r="AI159" s="224"/>
      <c r="AJ159" s="221"/>
      <c r="AK159" s="224"/>
      <c r="AL159" s="221"/>
      <c r="AM159" s="224"/>
      <c r="AN159" s="221"/>
      <c r="AO159" s="224"/>
      <c r="AP159" s="221"/>
      <c r="AQ159" s="224"/>
      <c r="AR159" s="221"/>
      <c r="AS159" s="224"/>
      <c r="AT159" s="221"/>
      <c r="AU159" s="224"/>
      <c r="AV159" s="221"/>
      <c r="AW159" s="224"/>
      <c r="AX159" s="221"/>
      <c r="AY159" s="224"/>
      <c r="AZ159" s="221"/>
      <c r="BA159" s="224"/>
      <c r="BB159" s="221"/>
      <c r="BC159" s="224"/>
      <c r="BD159" s="221"/>
      <c r="BE159" s="224"/>
    </row>
    <row r="160" spans="14:57" ht="3.75" customHeight="1" x14ac:dyDescent="0.15">
      <c r="N160" s="14"/>
      <c r="O160" s="199"/>
      <c r="P160" s="200"/>
      <c r="Q160" s="200"/>
      <c r="R160" s="200"/>
      <c r="S160" s="200"/>
      <c r="T160" s="200"/>
      <c r="U160" s="200"/>
      <c r="V160" s="200"/>
      <c r="W160" s="201"/>
      <c r="X160" s="15"/>
      <c r="Z160" s="142"/>
      <c r="AA160" s="143"/>
      <c r="AB160" s="143"/>
      <c r="AC160" s="144"/>
      <c r="AF160" s="228"/>
      <c r="AG160" s="229"/>
      <c r="AH160" s="221"/>
      <c r="AI160" s="224"/>
      <c r="AJ160" s="221"/>
      <c r="AK160" s="224"/>
      <c r="AL160" s="221"/>
      <c r="AM160" s="224"/>
      <c r="AN160" s="221"/>
      <c r="AO160" s="224"/>
      <c r="AP160" s="221"/>
      <c r="AQ160" s="224"/>
      <c r="AR160" s="221"/>
      <c r="AS160" s="224"/>
      <c r="AT160" s="221"/>
      <c r="AU160" s="224"/>
      <c r="AV160" s="221"/>
      <c r="AW160" s="224"/>
      <c r="AX160" s="221"/>
      <c r="AY160" s="224"/>
      <c r="AZ160" s="221"/>
      <c r="BA160" s="224"/>
      <c r="BB160" s="221"/>
      <c r="BC160" s="224"/>
      <c r="BD160" s="221"/>
      <c r="BE160" s="224"/>
    </row>
    <row r="161" spans="3:57" ht="3.75" customHeight="1" x14ac:dyDescent="0.15">
      <c r="N161" s="14"/>
      <c r="O161" s="199"/>
      <c r="P161" s="200"/>
      <c r="Q161" s="200"/>
      <c r="R161" s="200"/>
      <c r="S161" s="200"/>
      <c r="T161" s="200"/>
      <c r="U161" s="200"/>
      <c r="V161" s="200"/>
      <c r="W161" s="201"/>
      <c r="X161" s="15"/>
      <c r="Z161" s="142"/>
      <c r="AA161" s="143"/>
      <c r="AB161" s="143"/>
      <c r="AC161" s="144"/>
      <c r="AF161" s="228"/>
      <c r="AG161" s="229"/>
      <c r="AH161" s="221"/>
      <c r="AI161" s="224"/>
      <c r="AJ161" s="221"/>
      <c r="AK161" s="224"/>
      <c r="AL161" s="221"/>
      <c r="AM161" s="224"/>
      <c r="AN161" s="221"/>
      <c r="AO161" s="224"/>
      <c r="AP161" s="221"/>
      <c r="AQ161" s="224"/>
      <c r="AR161" s="221"/>
      <c r="AS161" s="224"/>
      <c r="AT161" s="221"/>
      <c r="AU161" s="224"/>
      <c r="AV161" s="221"/>
      <c r="AW161" s="224"/>
      <c r="AX161" s="221"/>
      <c r="AY161" s="224"/>
      <c r="AZ161" s="221"/>
      <c r="BA161" s="224"/>
      <c r="BB161" s="221"/>
      <c r="BC161" s="224"/>
      <c r="BD161" s="221"/>
      <c r="BE161" s="224"/>
    </row>
    <row r="162" spans="3:57" ht="3.75" customHeight="1" x14ac:dyDescent="0.15">
      <c r="N162" s="14"/>
      <c r="O162" s="199"/>
      <c r="P162" s="200"/>
      <c r="Q162" s="200"/>
      <c r="R162" s="200"/>
      <c r="S162" s="200"/>
      <c r="T162" s="200"/>
      <c r="U162" s="200"/>
      <c r="V162" s="200"/>
      <c r="W162" s="201"/>
      <c r="X162" s="15"/>
      <c r="Z162" s="142"/>
      <c r="AA162" s="143"/>
      <c r="AB162" s="143"/>
      <c r="AC162" s="144"/>
      <c r="AF162" s="230" t="s">
        <v>196</v>
      </c>
      <c r="AG162" s="231"/>
      <c r="AH162" s="221"/>
      <c r="AI162" s="224"/>
      <c r="AJ162" s="221"/>
      <c r="AK162" s="224"/>
      <c r="AL162" s="221"/>
      <c r="AM162" s="224"/>
      <c r="AN162" s="221"/>
      <c r="AO162" s="224"/>
      <c r="AP162" s="221"/>
      <c r="AQ162" s="224"/>
      <c r="AR162" s="221"/>
      <c r="AS162" s="224"/>
      <c r="AT162" s="221"/>
      <c r="AU162" s="224"/>
      <c r="AV162" s="221"/>
      <c r="AW162" s="224"/>
      <c r="AX162" s="221"/>
      <c r="AY162" s="224"/>
      <c r="AZ162" s="221"/>
      <c r="BA162" s="224"/>
      <c r="BB162" s="221"/>
      <c r="BC162" s="224"/>
      <c r="BD162" s="221"/>
      <c r="BE162" s="224"/>
    </row>
    <row r="163" spans="3:57" ht="3.75" customHeight="1" x14ac:dyDescent="0.15">
      <c r="N163" s="14"/>
      <c r="O163" s="199"/>
      <c r="P163" s="200"/>
      <c r="Q163" s="200"/>
      <c r="R163" s="200"/>
      <c r="S163" s="200"/>
      <c r="T163" s="200"/>
      <c r="U163" s="200"/>
      <c r="V163" s="200"/>
      <c r="W163" s="201"/>
      <c r="X163" s="15"/>
      <c r="Z163" s="142"/>
      <c r="AA163" s="143"/>
      <c r="AB163" s="143"/>
      <c r="AC163" s="144"/>
      <c r="AF163" s="230"/>
      <c r="AG163" s="231"/>
      <c r="AH163" s="221"/>
      <c r="AI163" s="224"/>
      <c r="AJ163" s="221"/>
      <c r="AK163" s="224"/>
      <c r="AL163" s="221"/>
      <c r="AM163" s="224"/>
      <c r="AN163" s="221"/>
      <c r="AO163" s="224"/>
      <c r="AP163" s="221"/>
      <c r="AQ163" s="224"/>
      <c r="AR163" s="221"/>
      <c r="AS163" s="224"/>
      <c r="AT163" s="221"/>
      <c r="AU163" s="224"/>
      <c r="AV163" s="221"/>
      <c r="AW163" s="224"/>
      <c r="AX163" s="221"/>
      <c r="AY163" s="224"/>
      <c r="AZ163" s="221"/>
      <c r="BA163" s="224"/>
      <c r="BB163" s="221"/>
      <c r="BC163" s="224"/>
      <c r="BD163" s="221"/>
      <c r="BE163" s="224"/>
    </row>
    <row r="164" spans="3:57" ht="3.75" customHeight="1" thickBot="1" x14ac:dyDescent="0.2">
      <c r="N164" s="14"/>
      <c r="O164" s="202"/>
      <c r="P164" s="203"/>
      <c r="Q164" s="203"/>
      <c r="R164" s="203"/>
      <c r="S164" s="203"/>
      <c r="T164" s="203"/>
      <c r="U164" s="203"/>
      <c r="V164" s="203"/>
      <c r="W164" s="204"/>
      <c r="X164" s="15"/>
      <c r="Z164" s="142"/>
      <c r="AA164" s="143"/>
      <c r="AB164" s="143"/>
      <c r="AC164" s="144"/>
      <c r="AF164" s="230"/>
      <c r="AG164" s="231"/>
      <c r="AH164" s="221"/>
      <c r="AI164" s="224"/>
      <c r="AJ164" s="221"/>
      <c r="AK164" s="224"/>
      <c r="AL164" s="221"/>
      <c r="AM164" s="224"/>
      <c r="AN164" s="221"/>
      <c r="AO164" s="224"/>
      <c r="AP164" s="221"/>
      <c r="AQ164" s="224"/>
      <c r="AR164" s="221"/>
      <c r="AS164" s="224"/>
      <c r="AT164" s="221"/>
      <c r="AU164" s="224"/>
      <c r="AV164" s="221"/>
      <c r="AW164" s="224"/>
      <c r="AX164" s="221"/>
      <c r="AY164" s="224"/>
      <c r="AZ164" s="221"/>
      <c r="BA164" s="224"/>
      <c r="BB164" s="221"/>
      <c r="BC164" s="224"/>
      <c r="BD164" s="221"/>
      <c r="BE164" s="224"/>
    </row>
    <row r="165" spans="3:57" ht="3.75" customHeight="1" thickTop="1" thickBot="1" x14ac:dyDescent="0.2">
      <c r="N165" s="16"/>
      <c r="O165" s="17"/>
      <c r="P165" s="17"/>
      <c r="Q165" s="17"/>
      <c r="R165" s="17"/>
      <c r="S165" s="17"/>
      <c r="T165" s="17"/>
      <c r="U165" s="17"/>
      <c r="V165" s="17"/>
      <c r="W165" s="17"/>
      <c r="X165" s="18"/>
      <c r="Z165" s="145"/>
      <c r="AA165" s="146"/>
      <c r="AB165" s="146"/>
      <c r="AC165" s="147"/>
      <c r="AF165" s="232"/>
      <c r="AG165" s="233"/>
      <c r="AH165" s="222"/>
      <c r="AI165" s="225"/>
      <c r="AJ165" s="222"/>
      <c r="AK165" s="225"/>
      <c r="AL165" s="222"/>
      <c r="AM165" s="225"/>
      <c r="AN165" s="222"/>
      <c r="AO165" s="225"/>
      <c r="AP165" s="222"/>
      <c r="AQ165" s="225"/>
      <c r="AR165" s="222"/>
      <c r="AS165" s="225"/>
      <c r="AT165" s="222"/>
      <c r="AU165" s="225"/>
      <c r="AV165" s="222"/>
      <c r="AW165" s="225"/>
      <c r="AX165" s="222"/>
      <c r="AY165" s="225"/>
      <c r="AZ165" s="222"/>
      <c r="BA165" s="225"/>
      <c r="BB165" s="222"/>
      <c r="BC165" s="225"/>
      <c r="BD165" s="222"/>
      <c r="BE165" s="225"/>
    </row>
    <row r="166" spans="3:57" ht="3.75" customHeight="1" x14ac:dyDescent="0.15"/>
    <row r="167" spans="3:57" ht="3.75" customHeight="1" x14ac:dyDescent="0.15"/>
    <row r="168" spans="3:57" ht="3.75" customHeight="1" x14ac:dyDescent="0.15"/>
    <row r="169" spans="3:57" ht="3.75" customHeight="1" x14ac:dyDescent="0.15"/>
    <row r="170" spans="3:57" ht="26.25" customHeight="1" x14ac:dyDescent="0.15"/>
    <row r="171" spans="3:57" s="84" customFormat="1" ht="12" x14ac:dyDescent="0.15">
      <c r="C171" s="83"/>
      <c r="D171" s="83" t="s">
        <v>41</v>
      </c>
      <c r="E171" s="83" t="s">
        <v>42</v>
      </c>
      <c r="F171" s="83" t="s">
        <v>137</v>
      </c>
      <c r="O171" s="83"/>
      <c r="P171" s="83" t="s">
        <v>138</v>
      </c>
      <c r="Q171" s="83" t="s">
        <v>137</v>
      </c>
    </row>
    <row r="172" spans="3:57" s="84" customFormat="1" ht="12" x14ac:dyDescent="0.15">
      <c r="C172" s="85" t="s">
        <v>0</v>
      </c>
      <c r="D172" s="86"/>
      <c r="E172" s="86"/>
      <c r="F172" s="83">
        <v>50</v>
      </c>
      <c r="O172" s="85" t="s">
        <v>43</v>
      </c>
      <c r="P172" s="86"/>
      <c r="Q172" s="83">
        <v>50</v>
      </c>
    </row>
    <row r="173" spans="3:57" s="84" customFormat="1" ht="12" x14ac:dyDescent="0.15">
      <c r="C173" s="85" t="s">
        <v>20</v>
      </c>
      <c r="D173" s="86"/>
      <c r="E173" s="86"/>
      <c r="F173" s="83">
        <v>50</v>
      </c>
      <c r="O173" s="85" t="s">
        <v>44</v>
      </c>
      <c r="P173" s="86"/>
      <c r="Q173" s="83">
        <v>50</v>
      </c>
    </row>
    <row r="174" spans="3:57" s="84" customFormat="1" ht="12" x14ac:dyDescent="0.15">
      <c r="C174" s="85" t="s">
        <v>13</v>
      </c>
      <c r="D174" s="86"/>
      <c r="E174" s="86"/>
      <c r="F174" s="83">
        <v>50</v>
      </c>
      <c r="O174" s="85" t="s">
        <v>45</v>
      </c>
      <c r="P174" s="86"/>
      <c r="Q174" s="83">
        <v>50</v>
      </c>
    </row>
    <row r="175" spans="3:57" s="84" customFormat="1" ht="12" x14ac:dyDescent="0.15">
      <c r="C175" s="85" t="s">
        <v>14</v>
      </c>
      <c r="D175" s="86"/>
      <c r="E175" s="86"/>
      <c r="F175" s="83">
        <v>50</v>
      </c>
      <c r="O175" s="85" t="s">
        <v>46</v>
      </c>
      <c r="P175" s="86"/>
      <c r="Q175" s="83">
        <v>50</v>
      </c>
    </row>
    <row r="176" spans="3:57" s="84" customFormat="1" ht="33.75" x14ac:dyDescent="0.15">
      <c r="C176" s="88" t="s">
        <v>194</v>
      </c>
      <c r="D176" s="86"/>
      <c r="E176" s="86"/>
      <c r="F176" s="83">
        <v>50</v>
      </c>
      <c r="O176" s="85" t="s">
        <v>47</v>
      </c>
      <c r="P176" s="86"/>
      <c r="Q176" s="83">
        <v>50</v>
      </c>
    </row>
    <row r="177" spans="3:6" s="84" customFormat="1" ht="12" x14ac:dyDescent="0.15">
      <c r="C177" s="85" t="s">
        <v>15</v>
      </c>
      <c r="D177" s="86"/>
      <c r="E177" s="86"/>
      <c r="F177" s="83">
        <v>50</v>
      </c>
    </row>
    <row r="178" spans="3:6" s="84" customFormat="1" ht="12" x14ac:dyDescent="0.15">
      <c r="C178" s="85" t="s">
        <v>22</v>
      </c>
      <c r="D178" s="86"/>
      <c r="E178" s="86"/>
      <c r="F178" s="83">
        <v>50</v>
      </c>
    </row>
    <row r="179" spans="3:6" s="84" customFormat="1" ht="12" x14ac:dyDescent="0.15">
      <c r="C179" s="85" t="s">
        <v>16</v>
      </c>
      <c r="D179" s="86"/>
      <c r="E179" s="86"/>
      <c r="F179" s="83">
        <v>50</v>
      </c>
    </row>
    <row r="180" spans="3:6" s="84" customFormat="1" ht="5.25" customHeight="1" x14ac:dyDescent="0.15"/>
  </sheetData>
  <mergeCells count="491">
    <mergeCell ref="AF15:AN19"/>
    <mergeCell ref="AX146:AX155"/>
    <mergeCell ref="AZ146:AZ155"/>
    <mergeCell ref="BB146:BB155"/>
    <mergeCell ref="BD146:BD155"/>
    <mergeCell ref="AZ82:AZ89"/>
    <mergeCell ref="AT66:AT73"/>
    <mergeCell ref="AU66:AU73"/>
    <mergeCell ref="AV66:AV73"/>
    <mergeCell ref="AW66:AW73"/>
    <mergeCell ref="AX66:AX73"/>
    <mergeCell ref="AH21:AK27"/>
    <mergeCell ref="AP21:AS27"/>
    <mergeCell ref="AL21:AO27"/>
    <mergeCell ref="BB74:BB81"/>
    <mergeCell ref="BC74:BC81"/>
    <mergeCell ref="BD74:BD81"/>
    <mergeCell ref="AT21:AW27"/>
    <mergeCell ref="AX21:BA27"/>
    <mergeCell ref="BB21:BE27"/>
    <mergeCell ref="AT116:AT125"/>
    <mergeCell ref="AV116:AV125"/>
    <mergeCell ref="AX116:AX125"/>
    <mergeCell ref="AZ116:AZ125"/>
    <mergeCell ref="AX82:AX89"/>
    <mergeCell ref="AY90:AY97"/>
    <mergeCell ref="AX98:AX105"/>
    <mergeCell ref="BB82:BB89"/>
    <mergeCell ref="BC82:BC89"/>
    <mergeCell ref="BC90:BC97"/>
    <mergeCell ref="BD90:BD97"/>
    <mergeCell ref="BB106:BB113"/>
    <mergeCell ref="BC106:BC113"/>
    <mergeCell ref="BC98:BC105"/>
    <mergeCell ref="BD82:BD89"/>
    <mergeCell ref="BB90:BB97"/>
    <mergeCell ref="BA98:BA105"/>
    <mergeCell ref="BA82:BA89"/>
    <mergeCell ref="AY82:AY89"/>
    <mergeCell ref="AY98:AY105"/>
    <mergeCell ref="BD106:BD113"/>
    <mergeCell ref="BD116:BD125"/>
    <mergeCell ref="AX156:AX165"/>
    <mergeCell ref="AZ156:AZ165"/>
    <mergeCell ref="BB156:BB165"/>
    <mergeCell ref="BD156:BD165"/>
    <mergeCell ref="BD126:BD135"/>
    <mergeCell ref="AT136:AT145"/>
    <mergeCell ref="AV136:AV145"/>
    <mergeCell ref="AX136:AX145"/>
    <mergeCell ref="AZ136:AZ145"/>
    <mergeCell ref="BB136:BB145"/>
    <mergeCell ref="BD136:BD145"/>
    <mergeCell ref="BC136:BC145"/>
    <mergeCell ref="BA156:BA165"/>
    <mergeCell ref="BA126:BA135"/>
    <mergeCell ref="BA146:BA155"/>
    <mergeCell ref="AY146:AY155"/>
    <mergeCell ref="AU126:AU135"/>
    <mergeCell ref="BE74:BE81"/>
    <mergeCell ref="AT82:AT89"/>
    <mergeCell ref="AV82:AV89"/>
    <mergeCell ref="AZ58:AZ65"/>
    <mergeCell ref="BA58:BA65"/>
    <mergeCell ref="BB58:BB65"/>
    <mergeCell ref="BC58:BC65"/>
    <mergeCell ref="BD58:BD65"/>
    <mergeCell ref="BE58:BE65"/>
    <mergeCell ref="AY66:AY73"/>
    <mergeCell ref="AZ66:AZ73"/>
    <mergeCell ref="BA66:BA73"/>
    <mergeCell ref="BB66:BB73"/>
    <mergeCell ref="BC66:BC73"/>
    <mergeCell ref="BD66:BD73"/>
    <mergeCell ref="BE66:BE73"/>
    <mergeCell ref="AV58:AV65"/>
    <mergeCell ref="AW58:AW65"/>
    <mergeCell ref="AX58:AX65"/>
    <mergeCell ref="AY58:AY65"/>
    <mergeCell ref="BE82:BE89"/>
    <mergeCell ref="AX74:AX81"/>
    <mergeCell ref="AT74:AT81"/>
    <mergeCell ref="AU74:AU81"/>
    <mergeCell ref="AZ42:AZ49"/>
    <mergeCell ref="BA42:BA49"/>
    <mergeCell ref="BB42:BB49"/>
    <mergeCell ref="BC42:BC49"/>
    <mergeCell ref="BD42:BD49"/>
    <mergeCell ref="BE42:BE49"/>
    <mergeCell ref="AT50:AT57"/>
    <mergeCell ref="AU50:AU57"/>
    <mergeCell ref="AV50:AV57"/>
    <mergeCell ref="AW50:AW57"/>
    <mergeCell ref="AX50:AX57"/>
    <mergeCell ref="AY50:AY57"/>
    <mergeCell ref="AZ50:AZ57"/>
    <mergeCell ref="BA50:BA57"/>
    <mergeCell ref="BB50:BB57"/>
    <mergeCell ref="BC50:BC57"/>
    <mergeCell ref="BD50:BD57"/>
    <mergeCell ref="BE50:BE57"/>
    <mergeCell ref="AY42:AY49"/>
    <mergeCell ref="AX42:AX49"/>
    <mergeCell ref="AO90:AO97"/>
    <mergeCell ref="AP90:AP97"/>
    <mergeCell ref="AH98:AH105"/>
    <mergeCell ref="AI98:AI105"/>
    <mergeCell ref="AJ98:AJ105"/>
    <mergeCell ref="AK98:AK105"/>
    <mergeCell ref="AL98:AL105"/>
    <mergeCell ref="AM98:AM105"/>
    <mergeCell ref="AN98:AN105"/>
    <mergeCell ref="AO98:AO105"/>
    <mergeCell ref="AP98:AP105"/>
    <mergeCell ref="AH90:AH97"/>
    <mergeCell ref="AI90:AI97"/>
    <mergeCell ref="AJ90:AJ97"/>
    <mergeCell ref="AK90:AK97"/>
    <mergeCell ref="AL90:AL97"/>
    <mergeCell ref="AM90:AM97"/>
    <mergeCell ref="AP74:AP81"/>
    <mergeCell ref="AQ74:AQ81"/>
    <mergeCell ref="AR74:AR81"/>
    <mergeCell ref="AH82:AH89"/>
    <mergeCell ref="AI82:AI89"/>
    <mergeCell ref="AJ82:AJ89"/>
    <mergeCell ref="AK82:AK89"/>
    <mergeCell ref="AL82:AL89"/>
    <mergeCell ref="AM82:AM89"/>
    <mergeCell ref="AN82:AN89"/>
    <mergeCell ref="AO82:AO89"/>
    <mergeCell ref="AP82:AP89"/>
    <mergeCell ref="AK74:AK81"/>
    <mergeCell ref="AL74:AL81"/>
    <mergeCell ref="AM74:AM81"/>
    <mergeCell ref="AO74:AO81"/>
    <mergeCell ref="AF122:AG125"/>
    <mergeCell ref="AL136:AL145"/>
    <mergeCell ref="AM136:AM145"/>
    <mergeCell ref="AP106:AP113"/>
    <mergeCell ref="AQ106:AQ113"/>
    <mergeCell ref="AS74:AS81"/>
    <mergeCell ref="AQ82:AQ89"/>
    <mergeCell ref="AR82:AR89"/>
    <mergeCell ref="AS82:AS89"/>
    <mergeCell ref="AF136:AG141"/>
    <mergeCell ref="AF142:AG145"/>
    <mergeCell ref="AF126:AG131"/>
    <mergeCell ref="AF132:AG135"/>
    <mergeCell ref="AJ126:AJ135"/>
    <mergeCell ref="AK126:AK135"/>
    <mergeCell ref="AH136:AH145"/>
    <mergeCell ref="AI136:AI145"/>
    <mergeCell ref="AJ136:AJ145"/>
    <mergeCell ref="AK136:AK145"/>
    <mergeCell ref="AI116:AI125"/>
    <mergeCell ref="AJ116:AJ125"/>
    <mergeCell ref="AK116:AK125"/>
    <mergeCell ref="AH126:AH135"/>
    <mergeCell ref="AF74:AF81"/>
    <mergeCell ref="AF106:AG113"/>
    <mergeCell ref="AF98:AF105"/>
    <mergeCell ref="AG98:AG105"/>
    <mergeCell ref="AH106:AH113"/>
    <mergeCell ref="AF116:AG121"/>
    <mergeCell ref="AF58:AF65"/>
    <mergeCell ref="AG58:AG65"/>
    <mergeCell ref="AF66:AF73"/>
    <mergeCell ref="AG66:AG73"/>
    <mergeCell ref="AG74:AG81"/>
    <mergeCell ref="AF82:AF89"/>
    <mergeCell ref="AG82:AG89"/>
    <mergeCell ref="AF90:AF97"/>
    <mergeCell ref="AG90:AG97"/>
    <mergeCell ref="AF156:AG161"/>
    <mergeCell ref="AF162:AG165"/>
    <mergeCell ref="BE146:BE155"/>
    <mergeCell ref="AP156:AP165"/>
    <mergeCell ref="AQ156:AQ165"/>
    <mergeCell ref="BC156:BC165"/>
    <mergeCell ref="AR156:AR165"/>
    <mergeCell ref="AS156:AS165"/>
    <mergeCell ref="BE156:BE165"/>
    <mergeCell ref="AP146:AP155"/>
    <mergeCell ref="AQ146:AQ155"/>
    <mergeCell ref="BC146:BC155"/>
    <mergeCell ref="AR146:AR155"/>
    <mergeCell ref="AS146:AS155"/>
    <mergeCell ref="AF146:AG151"/>
    <mergeCell ref="AF152:AG155"/>
    <mergeCell ref="AH146:AH155"/>
    <mergeCell ref="AI146:AI155"/>
    <mergeCell ref="AU146:AU155"/>
    <mergeCell ref="AL156:AL165"/>
    <mergeCell ref="AM156:AM165"/>
    <mergeCell ref="AY156:AY165"/>
    <mergeCell ref="AN156:AN165"/>
    <mergeCell ref="AO156:AO165"/>
    <mergeCell ref="BE136:BE145"/>
    <mergeCell ref="AP116:AP125"/>
    <mergeCell ref="AQ116:AQ125"/>
    <mergeCell ref="BC116:BC125"/>
    <mergeCell ref="AR116:AR125"/>
    <mergeCell ref="AS116:AS125"/>
    <mergeCell ref="BE116:BE125"/>
    <mergeCell ref="AP126:AP135"/>
    <mergeCell ref="AQ126:AQ135"/>
    <mergeCell ref="BC126:BC135"/>
    <mergeCell ref="AR126:AR135"/>
    <mergeCell ref="AS126:AS135"/>
    <mergeCell ref="BE126:BE135"/>
    <mergeCell ref="AP136:AP145"/>
    <mergeCell ref="AY136:AY145"/>
    <mergeCell ref="BA116:BA125"/>
    <mergeCell ref="BA136:BA145"/>
    <mergeCell ref="AT126:AT135"/>
    <mergeCell ref="AX126:AX135"/>
    <mergeCell ref="AZ126:AZ135"/>
    <mergeCell ref="BB126:BB135"/>
    <mergeCell ref="AY116:AY125"/>
    <mergeCell ref="AQ136:AQ145"/>
    <mergeCell ref="BB116:BB125"/>
    <mergeCell ref="BE106:BE113"/>
    <mergeCell ref="AQ90:AQ97"/>
    <mergeCell ref="AR90:AR97"/>
    <mergeCell ref="AS90:AS97"/>
    <mergeCell ref="AQ98:AQ105"/>
    <mergeCell ref="AR98:AR105"/>
    <mergeCell ref="AS98:AS105"/>
    <mergeCell ref="AT98:AT105"/>
    <mergeCell ref="BD98:BD105"/>
    <mergeCell ref="BA106:BA113"/>
    <mergeCell ref="AV90:AV97"/>
    <mergeCell ref="AZ98:AZ105"/>
    <mergeCell ref="AZ90:AZ97"/>
    <mergeCell ref="BA90:BA97"/>
    <mergeCell ref="AU90:AU97"/>
    <mergeCell ref="AV98:AV105"/>
    <mergeCell ref="AW90:AW97"/>
    <mergeCell ref="AX90:AX97"/>
    <mergeCell ref="AW98:AW105"/>
    <mergeCell ref="AZ106:AZ113"/>
    <mergeCell ref="BE90:BE97"/>
    <mergeCell ref="BB98:BB105"/>
    <mergeCell ref="BE98:BE105"/>
    <mergeCell ref="AU98:AU105"/>
    <mergeCell ref="BD35:BD41"/>
    <mergeCell ref="BE35:BE41"/>
    <mergeCell ref="AP35:AP41"/>
    <mergeCell ref="AQ35:AQ41"/>
    <mergeCell ref="BB35:BB41"/>
    <mergeCell ref="BC35:BC41"/>
    <mergeCell ref="AR35:AR41"/>
    <mergeCell ref="AP28:AQ34"/>
    <mergeCell ref="BB28:BC34"/>
    <mergeCell ref="AR28:AS34"/>
    <mergeCell ref="BD28:BE34"/>
    <mergeCell ref="AT28:AU34"/>
    <mergeCell ref="AS35:AS41"/>
    <mergeCell ref="AN136:AN145"/>
    <mergeCell ref="AL126:AL135"/>
    <mergeCell ref="AM126:AM135"/>
    <mergeCell ref="AY126:AY135"/>
    <mergeCell ref="AN126:AN135"/>
    <mergeCell ref="AO126:AO135"/>
    <mergeCell ref="AW136:AW145"/>
    <mergeCell ref="AN146:AN155"/>
    <mergeCell ref="AO146:AO155"/>
    <mergeCell ref="AO136:AO145"/>
    <mergeCell ref="AV126:AV135"/>
    <mergeCell ref="AW126:AW135"/>
    <mergeCell ref="AU136:AU145"/>
    <mergeCell ref="AR136:AR145"/>
    <mergeCell ref="AS136:AS145"/>
    <mergeCell ref="AS66:AS73"/>
    <mergeCell ref="AT58:AT65"/>
    <mergeCell ref="AU58:AU65"/>
    <mergeCell ref="AL58:AL65"/>
    <mergeCell ref="AM58:AM65"/>
    <mergeCell ref="AN58:AN65"/>
    <mergeCell ref="AP58:AP65"/>
    <mergeCell ref="AQ58:AQ65"/>
    <mergeCell ref="AR58:AR65"/>
    <mergeCell ref="AL66:AL73"/>
    <mergeCell ref="AM66:AM73"/>
    <mergeCell ref="AN66:AN73"/>
    <mergeCell ref="AO66:AO73"/>
    <mergeCell ref="AP66:AP73"/>
    <mergeCell ref="AQ66:AQ73"/>
    <mergeCell ref="AR66:AR73"/>
    <mergeCell ref="AJ146:AJ155"/>
    <mergeCell ref="AK146:AK155"/>
    <mergeCell ref="AW146:AW155"/>
    <mergeCell ref="AH156:AH165"/>
    <mergeCell ref="AI156:AI165"/>
    <mergeCell ref="AU156:AU165"/>
    <mergeCell ref="AJ156:AJ165"/>
    <mergeCell ref="AK156:AK165"/>
    <mergeCell ref="AW156:AW165"/>
    <mergeCell ref="AT146:AT155"/>
    <mergeCell ref="AV146:AV155"/>
    <mergeCell ref="AT156:AT165"/>
    <mergeCell ref="AV156:AV165"/>
    <mergeCell ref="AL146:AL155"/>
    <mergeCell ref="AM146:AM155"/>
    <mergeCell ref="AJ28:AK34"/>
    <mergeCell ref="AJ35:AJ41"/>
    <mergeCell ref="AK35:AK41"/>
    <mergeCell ref="AV28:AW34"/>
    <mergeCell ref="AV35:AV41"/>
    <mergeCell ref="AW35:AW41"/>
    <mergeCell ref="AO35:AO41"/>
    <mergeCell ref="AZ35:AZ41"/>
    <mergeCell ref="AZ74:AZ81"/>
    <mergeCell ref="AX35:AX41"/>
    <mergeCell ref="AY35:AY41"/>
    <mergeCell ref="AN35:AN41"/>
    <mergeCell ref="AL42:AL49"/>
    <mergeCell ref="AM42:AM49"/>
    <mergeCell ref="AN42:AN49"/>
    <mergeCell ref="AO42:AO49"/>
    <mergeCell ref="AL50:AL57"/>
    <mergeCell ref="AM50:AM57"/>
    <mergeCell ref="AN50:AN57"/>
    <mergeCell ref="AO50:AO57"/>
    <mergeCell ref="AP42:AP49"/>
    <mergeCell ref="AQ42:AQ49"/>
    <mergeCell ref="AR42:AR49"/>
    <mergeCell ref="AS42:AS49"/>
    <mergeCell ref="AL28:AM34"/>
    <mergeCell ref="AX28:AY34"/>
    <mergeCell ref="AN28:AO34"/>
    <mergeCell ref="AZ28:BA34"/>
    <mergeCell ref="BA35:BA41"/>
    <mergeCell ref="AL35:AL41"/>
    <mergeCell ref="AM35:AM41"/>
    <mergeCell ref="AT35:AT41"/>
    <mergeCell ref="AU35:AU41"/>
    <mergeCell ref="BA74:BA81"/>
    <mergeCell ref="AU116:AU125"/>
    <mergeCell ref="AW116:AW125"/>
    <mergeCell ref="AN116:AN125"/>
    <mergeCell ref="AP50:AP57"/>
    <mergeCell ref="AQ50:AQ57"/>
    <mergeCell ref="AR50:AR57"/>
    <mergeCell ref="AS50:AS57"/>
    <mergeCell ref="AV42:AV49"/>
    <mergeCell ref="AW42:AW49"/>
    <mergeCell ref="AO116:AO125"/>
    <mergeCell ref="AN74:AN81"/>
    <mergeCell ref="AN90:AN97"/>
    <mergeCell ref="AO58:AO65"/>
    <mergeCell ref="AV74:AV81"/>
    <mergeCell ref="AW74:AW81"/>
    <mergeCell ref="AT90:AT97"/>
    <mergeCell ref="AU82:AU89"/>
    <mergeCell ref="AW82:AW89"/>
    <mergeCell ref="AT42:AT49"/>
    <mergeCell ref="AU42:AU49"/>
    <mergeCell ref="AR106:AR113"/>
    <mergeCell ref="AS106:AS113"/>
    <mergeCell ref="AS58:AS65"/>
    <mergeCell ref="AJ42:AJ49"/>
    <mergeCell ref="AK42:AK49"/>
    <mergeCell ref="AH50:AH57"/>
    <mergeCell ref="AI50:AI57"/>
    <mergeCell ref="AJ50:AJ57"/>
    <mergeCell ref="AK50:AK57"/>
    <mergeCell ref="AH58:AH65"/>
    <mergeCell ref="AI58:AI65"/>
    <mergeCell ref="AI126:AI135"/>
    <mergeCell ref="AK106:AK113"/>
    <mergeCell ref="AJ58:AJ65"/>
    <mergeCell ref="AK58:AK65"/>
    <mergeCell ref="AJ74:AJ81"/>
    <mergeCell ref="AJ66:AJ73"/>
    <mergeCell ref="AK66:AK73"/>
    <mergeCell ref="K79:L84"/>
    <mergeCell ref="AY74:AY81"/>
    <mergeCell ref="O146:W151"/>
    <mergeCell ref="O152:W164"/>
    <mergeCell ref="S69:T76"/>
    <mergeCell ref="E96:L107"/>
    <mergeCell ref="AN106:AN113"/>
    <mergeCell ref="AO106:AO113"/>
    <mergeCell ref="AI106:AI113"/>
    <mergeCell ref="AT106:AT113"/>
    <mergeCell ref="AU106:AU113"/>
    <mergeCell ref="AJ106:AJ113"/>
    <mergeCell ref="AY106:AY113"/>
    <mergeCell ref="AH116:AH125"/>
    <mergeCell ref="AL116:AL125"/>
    <mergeCell ref="AM116:AM125"/>
    <mergeCell ref="AV106:AV113"/>
    <mergeCell ref="AW106:AW113"/>
    <mergeCell ref="AL106:AL113"/>
    <mergeCell ref="AM106:AM113"/>
    <mergeCell ref="AX106:AX113"/>
    <mergeCell ref="AH66:AH73"/>
    <mergeCell ref="AI66:AI73"/>
    <mergeCell ref="K73:L78"/>
    <mergeCell ref="AG28:AG41"/>
    <mergeCell ref="AH35:AH41"/>
    <mergeCell ref="AH28:AI34"/>
    <mergeCell ref="AI35:AI41"/>
    <mergeCell ref="AF28:AF41"/>
    <mergeCell ref="AI74:AI81"/>
    <mergeCell ref="AG42:AG49"/>
    <mergeCell ref="AF50:AF57"/>
    <mergeCell ref="AG50:AG57"/>
    <mergeCell ref="AF42:AF49"/>
    <mergeCell ref="AH74:AH81"/>
    <mergeCell ref="AH42:AH49"/>
    <mergeCell ref="AI42:AI49"/>
    <mergeCell ref="C79:D84"/>
    <mergeCell ref="E49:F54"/>
    <mergeCell ref="G49:H54"/>
    <mergeCell ref="I49:J54"/>
    <mergeCell ref="E67:F72"/>
    <mergeCell ref="I73:J78"/>
    <mergeCell ref="E79:F84"/>
    <mergeCell ref="G79:H84"/>
    <mergeCell ref="I79:J84"/>
    <mergeCell ref="E73:F78"/>
    <mergeCell ref="G73:H78"/>
    <mergeCell ref="G67:H72"/>
    <mergeCell ref="I67:J72"/>
    <mergeCell ref="C61:D66"/>
    <mergeCell ref="C67:D72"/>
    <mergeCell ref="C73:D78"/>
    <mergeCell ref="C21:D36"/>
    <mergeCell ref="E27:F36"/>
    <mergeCell ref="G27:H36"/>
    <mergeCell ref="I27:J36"/>
    <mergeCell ref="C55:D60"/>
    <mergeCell ref="C37:D42"/>
    <mergeCell ref="C43:D48"/>
    <mergeCell ref="C49:D54"/>
    <mergeCell ref="E37:F42"/>
    <mergeCell ref="G37:H42"/>
    <mergeCell ref="E55:F60"/>
    <mergeCell ref="G55:H60"/>
    <mergeCell ref="I55:J60"/>
    <mergeCell ref="E85:F94"/>
    <mergeCell ref="G85:H94"/>
    <mergeCell ref="I85:J94"/>
    <mergeCell ref="V24:X34"/>
    <mergeCell ref="V38:X55"/>
    <mergeCell ref="I37:J42"/>
    <mergeCell ref="K37:L42"/>
    <mergeCell ref="E43:F48"/>
    <mergeCell ref="G43:H48"/>
    <mergeCell ref="I43:J48"/>
    <mergeCell ref="K43:L48"/>
    <mergeCell ref="K27:L36"/>
    <mergeCell ref="I21:L26"/>
    <mergeCell ref="E21:H26"/>
    <mergeCell ref="N29:P36"/>
    <mergeCell ref="Q29:R36"/>
    <mergeCell ref="K49:L54"/>
    <mergeCell ref="K55:L60"/>
    <mergeCell ref="E61:F66"/>
    <mergeCell ref="G61:H66"/>
    <mergeCell ref="I61:J66"/>
    <mergeCell ref="K85:L94"/>
    <mergeCell ref="K61:L66"/>
    <mergeCell ref="K67:L72"/>
    <mergeCell ref="AH7:AS14"/>
    <mergeCell ref="V12:X19"/>
    <mergeCell ref="Y12:AC19"/>
    <mergeCell ref="C7:AC11"/>
    <mergeCell ref="C12:T19"/>
    <mergeCell ref="N21:T28"/>
    <mergeCell ref="Z21:AC28"/>
    <mergeCell ref="Z29:AC165"/>
    <mergeCell ref="S29:T36"/>
    <mergeCell ref="N37:P44"/>
    <mergeCell ref="Q37:R44"/>
    <mergeCell ref="S37:T44"/>
    <mergeCell ref="N45:P52"/>
    <mergeCell ref="Q45:R52"/>
    <mergeCell ref="S45:T52"/>
    <mergeCell ref="N53:P60"/>
    <mergeCell ref="Q53:R60"/>
    <mergeCell ref="S53:T60"/>
    <mergeCell ref="N61:P68"/>
    <mergeCell ref="Q61:R68"/>
    <mergeCell ref="S61:T68"/>
    <mergeCell ref="N69:P76"/>
    <mergeCell ref="Q69:R76"/>
    <mergeCell ref="C85:D94"/>
  </mergeCells>
  <phoneticPr fontId="1"/>
  <printOptions horizontalCentered="1" verticalCentered="1"/>
  <pageMargins left="0.19685039370078741" right="0.19685039370078741" top="0.19685039370078741" bottom="0.19685039370078741" header="0"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data_get">
                <anchor moveWithCells="1" sizeWithCells="1">
                  <from>
                    <xdr:col>2</xdr:col>
                    <xdr:colOff>85725</xdr:colOff>
                    <xdr:row>1</xdr:row>
                    <xdr:rowOff>95250</xdr:rowOff>
                  </from>
                  <to>
                    <xdr:col>4</xdr:col>
                    <xdr:colOff>342900</xdr:colOff>
                    <xdr:row>3</xdr:row>
                    <xdr:rowOff>95250</xdr:rowOff>
                  </to>
                </anchor>
              </controlPr>
            </control>
          </mc:Choice>
        </mc:AlternateContent>
        <mc:AlternateContent xmlns:mc="http://schemas.openxmlformats.org/markup-compatibility/2006">
          <mc:Choice Requires="x14">
            <control shapeId="18434" r:id="rId5" name="Button 2">
              <controlPr defaultSize="0" print="0" autoFill="0" autoPict="0" macro="[0]!data_clear">
                <anchor moveWithCells="1" sizeWithCells="1">
                  <from>
                    <xdr:col>4</xdr:col>
                    <xdr:colOff>428625</xdr:colOff>
                    <xdr:row>1</xdr:row>
                    <xdr:rowOff>95250</xdr:rowOff>
                  </from>
                  <to>
                    <xdr:col>8</xdr:col>
                    <xdr:colOff>304800</xdr:colOff>
                    <xdr:row>3</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commentSheet"/>
  <dimension ref="A1:G8"/>
  <sheetViews>
    <sheetView view="pageBreakPreview" topLeftCell="A4" zoomScale="60" zoomScaleNormal="70" workbookViewId="0">
      <selection activeCell="H8" sqref="H8"/>
    </sheetView>
  </sheetViews>
  <sheetFormatPr defaultColWidth="25.7109375" defaultRowHeight="12" x14ac:dyDescent="0.15"/>
  <cols>
    <col min="1" max="1" width="14.85546875" customWidth="1"/>
    <col min="2" max="4" width="53.42578125" customWidth="1"/>
  </cols>
  <sheetData>
    <row r="1" spans="1:7" ht="18" customHeight="1" x14ac:dyDescent="0.15">
      <c r="A1" s="20"/>
      <c r="B1" s="21" t="s">
        <v>23</v>
      </c>
      <c r="C1" s="21" t="s">
        <v>66</v>
      </c>
      <c r="D1" s="21" t="s">
        <v>67</v>
      </c>
    </row>
    <row r="2" spans="1:7" ht="119.25" customHeight="1" x14ac:dyDescent="0.15">
      <c r="A2" s="22" t="s">
        <v>17</v>
      </c>
      <c r="B2" s="23" t="s">
        <v>77</v>
      </c>
      <c r="C2" s="23" t="s">
        <v>78</v>
      </c>
      <c r="D2" s="23" t="s">
        <v>79</v>
      </c>
    </row>
    <row r="3" spans="1:7" ht="119.25" customHeight="1" x14ac:dyDescent="0.15">
      <c r="A3" s="22" t="s">
        <v>18</v>
      </c>
      <c r="B3" s="23" t="s">
        <v>80</v>
      </c>
      <c r="C3" s="23" t="s">
        <v>81</v>
      </c>
      <c r="D3" s="23" t="s">
        <v>82</v>
      </c>
    </row>
    <row r="4" spans="1:7" ht="119.25" customHeight="1" x14ac:dyDescent="0.15">
      <c r="A4" s="22" t="s">
        <v>45</v>
      </c>
      <c r="B4" s="23" t="s">
        <v>83</v>
      </c>
      <c r="C4" s="23" t="s">
        <v>84</v>
      </c>
      <c r="D4" s="23" t="s">
        <v>85</v>
      </c>
    </row>
    <row r="5" spans="1:7" ht="119.25" customHeight="1" x14ac:dyDescent="0.15">
      <c r="A5" s="22" t="s">
        <v>19</v>
      </c>
      <c r="B5" s="23" t="s">
        <v>86</v>
      </c>
      <c r="C5" s="23" t="s">
        <v>87</v>
      </c>
      <c r="D5" s="23" t="s">
        <v>88</v>
      </c>
    </row>
    <row r="6" spans="1:7" ht="119.25" customHeight="1" x14ac:dyDescent="0.15">
      <c r="A6" s="22" t="s">
        <v>68</v>
      </c>
      <c r="B6" s="23" t="s">
        <v>89</v>
      </c>
      <c r="C6" s="23" t="s">
        <v>90</v>
      </c>
      <c r="D6" s="23" t="s">
        <v>91</v>
      </c>
    </row>
    <row r="7" spans="1:7" ht="24" x14ac:dyDescent="0.15">
      <c r="A7" s="23" t="s">
        <v>241</v>
      </c>
      <c r="B7" s="23">
        <v>0</v>
      </c>
      <c r="C7" s="23">
        <v>1</v>
      </c>
      <c r="D7" s="23">
        <v>2</v>
      </c>
      <c r="E7" s="23">
        <v>3</v>
      </c>
      <c r="F7" s="23">
        <v>4</v>
      </c>
      <c r="G7" s="23">
        <v>5</v>
      </c>
    </row>
    <row r="8" spans="1:7" ht="84" x14ac:dyDescent="0.15">
      <c r="A8" s="23" t="s">
        <v>69</v>
      </c>
      <c r="B8" s="23" t="s">
        <v>70</v>
      </c>
      <c r="C8" s="23" t="s">
        <v>239</v>
      </c>
      <c r="D8" s="23" t="s">
        <v>240</v>
      </c>
      <c r="E8" s="23" t="s">
        <v>240</v>
      </c>
      <c r="F8" s="23" t="s">
        <v>242</v>
      </c>
      <c r="G8" s="23" t="s">
        <v>242</v>
      </c>
    </row>
  </sheetData>
  <phoneticPr fontId="1"/>
  <pageMargins left="0.31496062992125984" right="0.31496062992125984" top="0.55118110236220474" bottom="0.15748031496062992" header="0.31496062992125984" footer="0.31496062992125984"/>
  <pageSetup paperSize="9" scale="90" orientation="landscape" r:id="rId1"/>
  <rowBreaks count="1" manualBreakCount="1">
    <brk id="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theme="6"/>
  </sheetPr>
  <dimension ref="A2:AE2"/>
  <sheetViews>
    <sheetView showGridLines="0" topLeftCell="A19" zoomScale="70" zoomScaleNormal="70" workbookViewId="0">
      <selection activeCell="P62" sqref="P62"/>
    </sheetView>
  </sheetViews>
  <sheetFormatPr defaultRowHeight="12" x14ac:dyDescent="0.15"/>
  <sheetData>
    <row r="2" spans="1:31" ht="45" customHeight="1" x14ac:dyDescent="0.15">
      <c r="A2" s="81" t="s">
        <v>186</v>
      </c>
      <c r="B2" s="82"/>
      <c r="C2" s="82"/>
      <c r="D2" s="82"/>
      <c r="E2" s="82"/>
      <c r="F2" s="82"/>
      <c r="G2" s="82"/>
      <c r="H2" s="82"/>
      <c r="I2" s="82"/>
      <c r="J2" s="82"/>
      <c r="K2" s="82"/>
      <c r="L2" s="82"/>
      <c r="M2" s="82"/>
      <c r="N2" s="82"/>
      <c r="O2" s="82"/>
      <c r="Q2" s="81" t="s">
        <v>185</v>
      </c>
      <c r="R2" s="82"/>
      <c r="S2" s="82"/>
      <c r="T2" s="82"/>
      <c r="U2" s="82"/>
      <c r="V2" s="82"/>
      <c r="W2" s="82"/>
      <c r="X2" s="82"/>
      <c r="Y2" s="82"/>
      <c r="Z2" s="82"/>
      <c r="AA2" s="82"/>
      <c r="AB2" s="82"/>
      <c r="AC2" s="82"/>
      <c r="AD2" s="82"/>
      <c r="AE2" s="82"/>
    </row>
  </sheetData>
  <phoneticPr fontId="1"/>
  <pageMargins left="0.7" right="0.70866141732283472" top="0.74803149606299213" bottom="0.74803149606299213" header="0.31496062992125984" footer="0.31496062992125984"/>
  <pageSetup paperSize="9" scale="66" orientation="portrait"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N2"/>
  <sheetViews>
    <sheetView workbookViewId="0">
      <selection activeCell="D38" sqref="D38"/>
    </sheetView>
  </sheetViews>
  <sheetFormatPr defaultRowHeight="12" x14ac:dyDescent="0.15"/>
  <cols>
    <col min="60" max="60" width="18.42578125" bestFit="1" customWidth="1"/>
    <col min="61" max="61" width="13.7109375" bestFit="1" customWidth="1"/>
    <col min="62" max="62" width="11.5703125" bestFit="1" customWidth="1"/>
    <col min="63" max="63" width="22.140625" bestFit="1" customWidth="1"/>
    <col min="64" max="64" width="16.7109375" bestFit="1" customWidth="1"/>
    <col min="65" max="65" width="15.42578125" bestFit="1" customWidth="1"/>
    <col min="66" max="66" width="6.7109375" bestFit="1" customWidth="1"/>
  </cols>
  <sheetData>
    <row r="1" spans="1:66"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row>
    <row r="2" spans="1:66" x14ac:dyDescent="0.15">
      <c r="A2" t="s">
        <v>197</v>
      </c>
      <c r="B2" t="s">
        <v>198</v>
      </c>
      <c r="C2" t="s">
        <v>199</v>
      </c>
      <c r="D2" t="s">
        <v>200</v>
      </c>
      <c r="E2" t="s">
        <v>201</v>
      </c>
      <c r="F2" t="s">
        <v>202</v>
      </c>
      <c r="G2" t="s">
        <v>203</v>
      </c>
      <c r="H2" t="s">
        <v>204</v>
      </c>
      <c r="I2" t="s">
        <v>205</v>
      </c>
      <c r="J2" t="s">
        <v>206</v>
      </c>
      <c r="K2" t="s">
        <v>207</v>
      </c>
      <c r="L2" t="s">
        <v>208</v>
      </c>
      <c r="M2" t="s">
        <v>209</v>
      </c>
      <c r="N2" t="s">
        <v>210</v>
      </c>
      <c r="O2" t="s">
        <v>112</v>
      </c>
      <c r="P2" t="s">
        <v>113</v>
      </c>
      <c r="Q2" t="s">
        <v>2</v>
      </c>
      <c r="R2" t="s">
        <v>3</v>
      </c>
      <c r="S2" t="s">
        <v>114</v>
      </c>
      <c r="T2" t="s">
        <v>38</v>
      </c>
      <c r="U2" t="s">
        <v>115</v>
      </c>
      <c r="V2" t="s">
        <v>5</v>
      </c>
      <c r="W2" t="s">
        <v>116</v>
      </c>
      <c r="X2" t="s">
        <v>204</v>
      </c>
      <c r="Y2" t="s">
        <v>211</v>
      </c>
      <c r="Z2" t="s">
        <v>212</v>
      </c>
      <c r="AA2" t="s">
        <v>213</v>
      </c>
      <c r="AB2" t="s">
        <v>214</v>
      </c>
      <c r="AC2" t="s">
        <v>114</v>
      </c>
      <c r="AD2" t="s">
        <v>38</v>
      </c>
      <c r="AE2" t="s">
        <v>115</v>
      </c>
      <c r="AF2" t="s">
        <v>5</v>
      </c>
      <c r="AG2" t="s">
        <v>116</v>
      </c>
      <c r="AH2" t="s">
        <v>215</v>
      </c>
      <c r="AI2" t="s">
        <v>216</v>
      </c>
      <c r="AJ2" t="s">
        <v>217</v>
      </c>
      <c r="AX2" t="s">
        <v>224</v>
      </c>
      <c r="AY2" t="s">
        <v>112</v>
      </c>
      <c r="AZ2" t="s">
        <v>113</v>
      </c>
      <c r="BA2" t="s">
        <v>2</v>
      </c>
      <c r="BB2" t="s">
        <v>3</v>
      </c>
      <c r="BC2" t="s">
        <v>114</v>
      </c>
      <c r="BD2" t="s">
        <v>38</v>
      </c>
      <c r="BE2" t="s">
        <v>115</v>
      </c>
      <c r="BF2" t="s">
        <v>5</v>
      </c>
      <c r="BG2" t="s">
        <v>116</v>
      </c>
      <c r="BH2" t="s">
        <v>218</v>
      </c>
      <c r="BI2" t="s">
        <v>219</v>
      </c>
      <c r="BJ2" t="s">
        <v>17</v>
      </c>
      <c r="BK2" t="s">
        <v>220</v>
      </c>
      <c r="BL2" t="s">
        <v>221</v>
      </c>
      <c r="BM2" t="s">
        <v>222</v>
      </c>
      <c r="BN2" t="s">
        <v>223</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AL19"/>
  <sheetViews>
    <sheetView workbookViewId="0">
      <selection activeCell="W4" sqref="W4"/>
    </sheetView>
  </sheetViews>
  <sheetFormatPr defaultRowHeight="12" x14ac:dyDescent="0.15"/>
  <cols>
    <col min="2" max="3" width="8.85546875"/>
    <col min="4" max="12" width="10" customWidth="1"/>
    <col min="14" max="19" width="8.85546875"/>
    <col min="20" max="22" width="2.7109375" customWidth="1"/>
  </cols>
  <sheetData>
    <row r="1" spans="1:38"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row>
    <row r="2" spans="1:38" ht="25.9" customHeight="1" x14ac:dyDescent="0.15">
      <c r="C2" t="s">
        <v>117</v>
      </c>
      <c r="W2" t="s">
        <v>118</v>
      </c>
    </row>
    <row r="3" spans="1:38" x14ac:dyDescent="0.15">
      <c r="A3" s="1" t="s">
        <v>119</v>
      </c>
      <c r="B3" s="1" t="s">
        <v>120</v>
      </c>
      <c r="C3" s="1" t="s">
        <v>121</v>
      </c>
      <c r="D3" s="1" t="s">
        <v>112</v>
      </c>
      <c r="E3" s="1" t="s">
        <v>113</v>
      </c>
      <c r="F3" s="1" t="s">
        <v>2</v>
      </c>
      <c r="G3" s="1" t="s">
        <v>3</v>
      </c>
      <c r="H3" s="1" t="s">
        <v>114</v>
      </c>
      <c r="I3" s="1" t="s">
        <v>38</v>
      </c>
      <c r="J3" s="1" t="s">
        <v>115</v>
      </c>
      <c r="K3" s="1" t="s">
        <v>5</v>
      </c>
      <c r="L3" s="1" t="s">
        <v>116</v>
      </c>
      <c r="M3" s="1" t="s">
        <v>124</v>
      </c>
      <c r="N3" s="1" t="s">
        <v>122</v>
      </c>
      <c r="O3" s="1" t="s">
        <v>43</v>
      </c>
      <c r="P3" s="1" t="s">
        <v>18</v>
      </c>
      <c r="Q3" s="1" t="s">
        <v>123</v>
      </c>
      <c r="R3" s="1" t="s">
        <v>19</v>
      </c>
      <c r="S3" s="1" t="s">
        <v>40</v>
      </c>
      <c r="W3" s="1" t="s">
        <v>112</v>
      </c>
      <c r="X3" s="1" t="s">
        <v>113</v>
      </c>
      <c r="Y3" s="1" t="s">
        <v>2</v>
      </c>
      <c r="Z3" s="1" t="s">
        <v>3</v>
      </c>
      <c r="AA3" s="1" t="s">
        <v>114</v>
      </c>
      <c r="AB3" s="1" t="s">
        <v>38</v>
      </c>
      <c r="AC3" s="1" t="s">
        <v>115</v>
      </c>
      <c r="AD3" s="1" t="s">
        <v>5</v>
      </c>
      <c r="AE3" s="1" t="s">
        <v>116</v>
      </c>
      <c r="AF3" s="1" t="s">
        <v>124</v>
      </c>
      <c r="AG3" s="1" t="s">
        <v>122</v>
      </c>
      <c r="AH3" s="1" t="s">
        <v>43</v>
      </c>
      <c r="AI3" s="1" t="s">
        <v>18</v>
      </c>
      <c r="AJ3" s="1" t="s">
        <v>123</v>
      </c>
      <c r="AK3" s="1" t="s">
        <v>19</v>
      </c>
      <c r="AL3" s="1" t="s">
        <v>40</v>
      </c>
    </row>
    <row r="4" spans="1:38" x14ac:dyDescent="0.15">
      <c r="A4" s="1">
        <v>1</v>
      </c>
      <c r="B4" s="54">
        <v>1</v>
      </c>
      <c r="C4" s="1"/>
      <c r="D4" s="57"/>
      <c r="E4" s="57"/>
      <c r="F4" s="57"/>
      <c r="G4" s="57"/>
      <c r="H4" s="57"/>
      <c r="I4" s="57"/>
      <c r="J4" s="57"/>
      <c r="K4" s="57"/>
      <c r="L4" s="57"/>
      <c r="M4" s="57"/>
      <c r="N4" s="57"/>
      <c r="O4" s="57"/>
      <c r="P4" s="57"/>
      <c r="Q4" s="57"/>
      <c r="R4" s="57"/>
      <c r="S4" s="57"/>
      <c r="T4" s="58"/>
      <c r="U4" s="58"/>
      <c r="V4" s="58"/>
      <c r="W4" s="57"/>
      <c r="X4" s="57"/>
      <c r="Y4" s="57"/>
      <c r="Z4" s="57"/>
      <c r="AA4" s="57"/>
      <c r="AB4" s="57"/>
      <c r="AC4" s="57"/>
      <c r="AD4" s="57"/>
      <c r="AE4" s="57"/>
      <c r="AF4" s="57"/>
      <c r="AG4" s="57"/>
      <c r="AH4" s="57"/>
      <c r="AI4" s="57"/>
      <c r="AJ4" s="57"/>
      <c r="AK4" s="57"/>
      <c r="AL4" s="57"/>
    </row>
    <row r="5" spans="1:38" x14ac:dyDescent="0.15">
      <c r="A5" s="1">
        <v>1</v>
      </c>
      <c r="B5" s="54">
        <v>2</v>
      </c>
      <c r="C5" s="1"/>
      <c r="D5" s="57"/>
      <c r="E5" s="57"/>
      <c r="F5" s="57"/>
      <c r="G5" s="57"/>
      <c r="H5" s="57"/>
      <c r="I5" s="57"/>
      <c r="J5" s="57"/>
      <c r="K5" s="57"/>
      <c r="L5" s="57"/>
      <c r="M5" s="57"/>
      <c r="N5" s="57"/>
      <c r="O5" s="57"/>
      <c r="P5" s="57"/>
      <c r="Q5" s="57"/>
      <c r="R5" s="57"/>
      <c r="S5" s="57"/>
      <c r="T5" s="58"/>
      <c r="U5" s="58"/>
      <c r="V5" s="58"/>
      <c r="W5" s="57"/>
      <c r="X5" s="57"/>
      <c r="Y5" s="57"/>
      <c r="Z5" s="57"/>
      <c r="AA5" s="57"/>
      <c r="AB5" s="57"/>
      <c r="AC5" s="57"/>
      <c r="AD5" s="57"/>
      <c r="AE5" s="57"/>
      <c r="AF5" s="57"/>
      <c r="AG5" s="57"/>
      <c r="AH5" s="57"/>
      <c r="AI5" s="57"/>
      <c r="AJ5" s="57"/>
      <c r="AK5" s="57"/>
      <c r="AL5" s="57"/>
    </row>
    <row r="6" spans="1:38" x14ac:dyDescent="0.15">
      <c r="A6" s="1">
        <v>2</v>
      </c>
      <c r="B6" s="54">
        <v>1</v>
      </c>
      <c r="C6" s="1"/>
      <c r="D6" s="57"/>
      <c r="E6" s="57"/>
      <c r="F6" s="57"/>
      <c r="G6" s="57"/>
      <c r="H6" s="57"/>
      <c r="I6" s="57"/>
      <c r="J6" s="57"/>
      <c r="K6" s="57"/>
      <c r="L6" s="57"/>
      <c r="M6" s="57"/>
      <c r="N6" s="57"/>
      <c r="O6" s="57"/>
      <c r="P6" s="57"/>
      <c r="Q6" s="57"/>
      <c r="R6" s="57"/>
      <c r="S6" s="57"/>
      <c r="T6" s="58"/>
      <c r="U6" s="58"/>
      <c r="V6" s="58"/>
      <c r="W6" s="57"/>
      <c r="X6" s="57"/>
      <c r="Y6" s="57"/>
      <c r="Z6" s="57"/>
      <c r="AA6" s="57"/>
      <c r="AB6" s="57"/>
      <c r="AC6" s="57"/>
      <c r="AD6" s="57"/>
      <c r="AE6" s="57"/>
      <c r="AF6" s="57"/>
      <c r="AG6" s="57"/>
      <c r="AH6" s="57"/>
      <c r="AI6" s="57"/>
      <c r="AJ6" s="57"/>
      <c r="AK6" s="57"/>
      <c r="AL6" s="57"/>
    </row>
    <row r="7" spans="1:38" x14ac:dyDescent="0.15">
      <c r="A7" s="1">
        <v>2</v>
      </c>
      <c r="B7" s="54">
        <v>2</v>
      </c>
      <c r="C7" s="1"/>
      <c r="D7" s="57"/>
      <c r="E7" s="57"/>
      <c r="F7" s="57"/>
      <c r="G7" s="57"/>
      <c r="H7" s="57"/>
      <c r="I7" s="57"/>
      <c r="J7" s="57"/>
      <c r="K7" s="57"/>
      <c r="L7" s="57"/>
      <c r="M7" s="57"/>
      <c r="N7" s="57"/>
      <c r="O7" s="57"/>
      <c r="P7" s="57"/>
      <c r="Q7" s="57"/>
      <c r="R7" s="57"/>
      <c r="S7" s="57"/>
      <c r="T7" s="58"/>
      <c r="U7" s="58"/>
      <c r="V7" s="58"/>
      <c r="W7" s="57"/>
      <c r="X7" s="57"/>
      <c r="Y7" s="57"/>
      <c r="Z7" s="57"/>
      <c r="AA7" s="57"/>
      <c r="AB7" s="57"/>
      <c r="AC7" s="57"/>
      <c r="AD7" s="57"/>
      <c r="AE7" s="57"/>
      <c r="AF7" s="57"/>
      <c r="AG7" s="57"/>
      <c r="AH7" s="57"/>
      <c r="AI7" s="57"/>
      <c r="AJ7" s="57"/>
      <c r="AK7" s="57"/>
      <c r="AL7" s="57"/>
    </row>
    <row r="8" spans="1:38" x14ac:dyDescent="0.15">
      <c r="A8" s="1">
        <v>3</v>
      </c>
      <c r="B8" s="54">
        <v>1</v>
      </c>
      <c r="C8" s="1"/>
      <c r="D8" s="57"/>
      <c r="E8" s="57"/>
      <c r="F8" s="57"/>
      <c r="G8" s="57"/>
      <c r="H8" s="57"/>
      <c r="I8" s="57"/>
      <c r="J8" s="57"/>
      <c r="K8" s="57"/>
      <c r="L8" s="57"/>
      <c r="M8" s="57"/>
      <c r="N8" s="57"/>
      <c r="O8" s="57"/>
      <c r="P8" s="57"/>
      <c r="Q8" s="57"/>
      <c r="R8" s="57"/>
      <c r="S8" s="57"/>
      <c r="T8" s="58"/>
      <c r="U8" s="58"/>
      <c r="V8" s="58"/>
      <c r="W8" s="57"/>
      <c r="X8" s="57"/>
      <c r="Y8" s="57"/>
      <c r="Z8" s="57"/>
      <c r="AA8" s="57"/>
      <c r="AB8" s="57"/>
      <c r="AC8" s="57"/>
      <c r="AD8" s="57"/>
      <c r="AE8" s="57"/>
      <c r="AF8" s="57"/>
      <c r="AG8" s="57"/>
      <c r="AH8" s="57"/>
      <c r="AI8" s="57"/>
      <c r="AJ8" s="57"/>
      <c r="AK8" s="57"/>
      <c r="AL8" s="57"/>
    </row>
    <row r="9" spans="1:38" x14ac:dyDescent="0.15">
      <c r="A9" s="1">
        <v>3</v>
      </c>
      <c r="B9" s="54">
        <v>2</v>
      </c>
      <c r="C9" s="1"/>
      <c r="D9" s="57"/>
      <c r="E9" s="57"/>
      <c r="F9" s="57"/>
      <c r="G9" s="57"/>
      <c r="H9" s="57"/>
      <c r="I9" s="57"/>
      <c r="J9" s="57"/>
      <c r="K9" s="57"/>
      <c r="L9" s="57"/>
      <c r="M9" s="57"/>
      <c r="N9" s="57"/>
      <c r="O9" s="57"/>
      <c r="P9" s="57"/>
      <c r="Q9" s="57"/>
      <c r="R9" s="57"/>
      <c r="S9" s="57"/>
      <c r="T9" s="58"/>
      <c r="U9" s="58"/>
      <c r="V9" s="58"/>
      <c r="W9" s="57"/>
      <c r="X9" s="57"/>
      <c r="Y9" s="57"/>
      <c r="Z9" s="57"/>
      <c r="AA9" s="57"/>
      <c r="AB9" s="57"/>
      <c r="AC9" s="57"/>
      <c r="AD9" s="57"/>
      <c r="AE9" s="57"/>
      <c r="AF9" s="57"/>
      <c r="AG9" s="57"/>
      <c r="AH9" s="57"/>
      <c r="AI9" s="57"/>
      <c r="AJ9" s="57"/>
      <c r="AK9" s="57"/>
      <c r="AL9" s="57"/>
    </row>
    <row r="10" spans="1:38" x14ac:dyDescent="0.15">
      <c r="A10" s="1">
        <v>4</v>
      </c>
      <c r="B10" s="54">
        <v>1</v>
      </c>
      <c r="C10" s="1"/>
      <c r="D10" s="57"/>
      <c r="E10" s="57"/>
      <c r="F10" s="57"/>
      <c r="G10" s="57"/>
      <c r="H10" s="57"/>
      <c r="I10" s="57"/>
      <c r="J10" s="57"/>
      <c r="K10" s="57"/>
      <c r="L10" s="57"/>
      <c r="M10" s="57"/>
      <c r="N10" s="57"/>
      <c r="O10" s="57"/>
      <c r="P10" s="57"/>
      <c r="Q10" s="57"/>
      <c r="R10" s="57"/>
      <c r="S10" s="57"/>
      <c r="T10" s="58"/>
      <c r="U10" s="58"/>
      <c r="V10" s="58"/>
      <c r="W10" s="57"/>
      <c r="X10" s="57"/>
      <c r="Y10" s="57"/>
      <c r="Z10" s="57"/>
      <c r="AA10" s="57"/>
      <c r="AB10" s="57"/>
      <c r="AC10" s="57"/>
      <c r="AD10" s="57"/>
      <c r="AE10" s="57"/>
      <c r="AF10" s="57"/>
      <c r="AG10" s="57"/>
      <c r="AH10" s="57"/>
      <c r="AI10" s="57"/>
      <c r="AJ10" s="57"/>
      <c r="AK10" s="57"/>
      <c r="AL10" s="57"/>
    </row>
    <row r="11" spans="1:38" x14ac:dyDescent="0.15">
      <c r="A11" s="1">
        <v>4</v>
      </c>
      <c r="B11" s="54">
        <v>2</v>
      </c>
      <c r="C11" s="1"/>
      <c r="D11" s="57"/>
      <c r="E11" s="57"/>
      <c r="F11" s="57"/>
      <c r="G11" s="57"/>
      <c r="H11" s="57"/>
      <c r="I11" s="57"/>
      <c r="J11" s="57"/>
      <c r="K11" s="57"/>
      <c r="L11" s="57"/>
      <c r="M11" s="57"/>
      <c r="N11" s="57"/>
      <c r="O11" s="57"/>
      <c r="P11" s="57"/>
      <c r="Q11" s="57"/>
      <c r="R11" s="57"/>
      <c r="S11" s="57"/>
      <c r="T11" s="58"/>
      <c r="U11" s="58"/>
      <c r="V11" s="58"/>
      <c r="W11" s="57"/>
      <c r="X11" s="57"/>
      <c r="Y11" s="57"/>
      <c r="Z11" s="57"/>
      <c r="AA11" s="57"/>
      <c r="AB11" s="57"/>
      <c r="AC11" s="57"/>
      <c r="AD11" s="57"/>
      <c r="AE11" s="57"/>
      <c r="AF11" s="57"/>
      <c r="AG11" s="57"/>
      <c r="AH11" s="57"/>
      <c r="AI11" s="57"/>
      <c r="AJ11" s="57"/>
      <c r="AK11" s="57"/>
      <c r="AL11" s="57"/>
    </row>
    <row r="12" spans="1:38" x14ac:dyDescent="0.15">
      <c r="A12" s="1">
        <v>5</v>
      </c>
      <c r="B12" s="54">
        <v>1</v>
      </c>
      <c r="C12" s="1"/>
      <c r="D12" s="57"/>
      <c r="E12" s="57"/>
      <c r="F12" s="57"/>
      <c r="G12" s="57"/>
      <c r="H12" s="57"/>
      <c r="I12" s="57"/>
      <c r="J12" s="57"/>
      <c r="K12" s="57"/>
      <c r="L12" s="57"/>
      <c r="M12" s="57"/>
      <c r="N12" s="57"/>
      <c r="O12" s="57"/>
      <c r="P12" s="57"/>
      <c r="Q12" s="57"/>
      <c r="R12" s="57"/>
      <c r="S12" s="57"/>
      <c r="T12" s="58"/>
      <c r="U12" s="58"/>
      <c r="V12" s="58"/>
      <c r="W12" s="57"/>
      <c r="X12" s="57"/>
      <c r="Y12" s="57"/>
      <c r="Z12" s="57"/>
      <c r="AA12" s="57"/>
      <c r="AB12" s="57"/>
      <c r="AC12" s="57"/>
      <c r="AD12" s="57"/>
      <c r="AE12" s="57"/>
      <c r="AF12" s="57"/>
      <c r="AG12" s="57"/>
      <c r="AH12" s="57"/>
      <c r="AI12" s="57"/>
      <c r="AJ12" s="57"/>
      <c r="AK12" s="57"/>
      <c r="AL12" s="57"/>
    </row>
    <row r="13" spans="1:38" x14ac:dyDescent="0.15">
      <c r="A13" s="1">
        <v>5</v>
      </c>
      <c r="B13" s="54">
        <v>2</v>
      </c>
      <c r="C13" s="1"/>
      <c r="D13" s="57"/>
      <c r="E13" s="57"/>
      <c r="F13" s="57"/>
      <c r="G13" s="57"/>
      <c r="H13" s="57"/>
      <c r="I13" s="57"/>
      <c r="J13" s="57"/>
      <c r="K13" s="57"/>
      <c r="L13" s="57"/>
      <c r="M13" s="57"/>
      <c r="N13" s="57"/>
      <c r="O13" s="57"/>
      <c r="P13" s="57"/>
      <c r="Q13" s="57"/>
      <c r="R13" s="57"/>
      <c r="S13" s="57"/>
      <c r="T13" s="58"/>
      <c r="U13" s="58"/>
      <c r="V13" s="58"/>
      <c r="W13" s="57"/>
      <c r="X13" s="57"/>
      <c r="Y13" s="57"/>
      <c r="Z13" s="57"/>
      <c r="AA13" s="57"/>
      <c r="AB13" s="57"/>
      <c r="AC13" s="57"/>
      <c r="AD13" s="57"/>
      <c r="AE13" s="57"/>
      <c r="AF13" s="57"/>
      <c r="AG13" s="57"/>
      <c r="AH13" s="57"/>
      <c r="AI13" s="57"/>
      <c r="AJ13" s="57"/>
      <c r="AK13" s="57"/>
      <c r="AL13" s="57"/>
    </row>
    <row r="14" spans="1:38" x14ac:dyDescent="0.15">
      <c r="A14" s="1">
        <v>6</v>
      </c>
      <c r="B14" s="54">
        <v>1</v>
      </c>
      <c r="C14" s="1"/>
      <c r="D14" s="57"/>
      <c r="E14" s="57"/>
      <c r="F14" s="57"/>
      <c r="G14" s="57"/>
      <c r="H14" s="57"/>
      <c r="I14" s="57"/>
      <c r="J14" s="57"/>
      <c r="K14" s="57"/>
      <c r="L14" s="57"/>
      <c r="M14" s="57"/>
      <c r="N14" s="57"/>
      <c r="O14" s="57"/>
      <c r="P14" s="57"/>
      <c r="Q14" s="57"/>
      <c r="R14" s="57"/>
      <c r="S14" s="57"/>
      <c r="T14" s="58"/>
      <c r="U14" s="58"/>
      <c r="V14" s="58"/>
      <c r="W14" s="57"/>
      <c r="X14" s="57"/>
      <c r="Y14" s="57"/>
      <c r="Z14" s="57"/>
      <c r="AA14" s="57"/>
      <c r="AB14" s="57"/>
      <c r="AC14" s="57"/>
      <c r="AD14" s="57"/>
      <c r="AE14" s="57"/>
      <c r="AF14" s="57"/>
      <c r="AG14" s="57"/>
      <c r="AH14" s="57"/>
      <c r="AI14" s="57"/>
      <c r="AJ14" s="57"/>
      <c r="AK14" s="57"/>
      <c r="AL14" s="57"/>
    </row>
    <row r="15" spans="1:38" x14ac:dyDescent="0.15">
      <c r="A15" s="1">
        <v>6</v>
      </c>
      <c r="B15" s="54">
        <v>2</v>
      </c>
      <c r="C15" s="1"/>
      <c r="D15" s="57"/>
      <c r="E15" s="57"/>
      <c r="F15" s="57"/>
      <c r="G15" s="57"/>
      <c r="H15" s="57"/>
      <c r="I15" s="57"/>
      <c r="J15" s="57"/>
      <c r="K15" s="57"/>
      <c r="L15" s="57"/>
      <c r="M15" s="57"/>
      <c r="N15" s="57"/>
      <c r="O15" s="57"/>
      <c r="P15" s="57"/>
      <c r="Q15" s="57"/>
      <c r="R15" s="57"/>
      <c r="S15" s="57"/>
      <c r="T15" s="58"/>
      <c r="U15" s="58"/>
      <c r="V15" s="58"/>
      <c r="W15" s="57"/>
      <c r="X15" s="57"/>
      <c r="Y15" s="57"/>
      <c r="Z15" s="57"/>
      <c r="AA15" s="57"/>
      <c r="AB15" s="57"/>
      <c r="AC15" s="57"/>
      <c r="AD15" s="57"/>
      <c r="AE15" s="57"/>
      <c r="AF15" s="57"/>
      <c r="AG15" s="57"/>
      <c r="AH15" s="57"/>
      <c r="AI15" s="57"/>
      <c r="AJ15" s="57"/>
      <c r="AK15" s="57"/>
      <c r="AL15" s="57"/>
    </row>
    <row r="16" spans="1:38" x14ac:dyDescent="0.15">
      <c r="B16" s="55"/>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2:38" x14ac:dyDescent="0.15">
      <c r="B17" s="54">
        <v>1</v>
      </c>
      <c r="C17" s="1"/>
      <c r="D17" s="57"/>
      <c r="E17" s="57"/>
      <c r="F17" s="57"/>
      <c r="G17" s="57"/>
      <c r="H17" s="57"/>
      <c r="I17" s="57"/>
      <c r="J17" s="57"/>
      <c r="K17" s="57"/>
      <c r="L17" s="57"/>
      <c r="M17" s="57"/>
      <c r="N17" s="57"/>
      <c r="O17" s="57"/>
      <c r="P17" s="57"/>
      <c r="Q17" s="57"/>
      <c r="R17" s="57"/>
      <c r="S17" s="57"/>
      <c r="T17" s="58"/>
      <c r="U17" s="58"/>
      <c r="V17" s="58"/>
      <c r="W17" s="58"/>
      <c r="X17" s="58"/>
      <c r="Y17" s="58"/>
      <c r="Z17" s="58"/>
      <c r="AA17" s="58"/>
      <c r="AB17" s="58"/>
      <c r="AC17" s="58"/>
      <c r="AD17" s="58"/>
      <c r="AE17" s="58"/>
      <c r="AF17" s="58"/>
      <c r="AG17" s="58"/>
      <c r="AH17" s="58"/>
      <c r="AI17" s="58"/>
      <c r="AJ17" s="58"/>
      <c r="AK17" s="58"/>
      <c r="AL17" s="58"/>
    </row>
    <row r="18" spans="2:38" x14ac:dyDescent="0.15">
      <c r="B18" s="54">
        <v>2</v>
      </c>
      <c r="C18" s="1"/>
      <c r="D18" s="57"/>
      <c r="E18" s="57"/>
      <c r="F18" s="57"/>
      <c r="G18" s="57"/>
      <c r="H18" s="57"/>
      <c r="I18" s="57"/>
      <c r="J18" s="57"/>
      <c r="K18" s="57"/>
      <c r="L18" s="57"/>
      <c r="M18" s="57"/>
      <c r="N18" s="57"/>
      <c r="O18" s="57"/>
      <c r="P18" s="57"/>
      <c r="Q18" s="57"/>
      <c r="R18" s="57"/>
      <c r="S18" s="57"/>
      <c r="T18" s="58"/>
      <c r="U18" s="58"/>
      <c r="V18" s="58"/>
      <c r="W18" s="58"/>
      <c r="X18" s="58"/>
      <c r="Y18" s="58"/>
      <c r="Z18" s="58"/>
      <c r="AA18" s="58"/>
      <c r="AB18" s="58"/>
      <c r="AC18" s="58"/>
      <c r="AD18" s="58"/>
      <c r="AE18" s="58"/>
      <c r="AF18" s="58"/>
      <c r="AG18" s="58"/>
      <c r="AH18" s="58"/>
      <c r="AI18" s="58"/>
      <c r="AJ18" s="58"/>
      <c r="AK18" s="58"/>
      <c r="AL18" s="58"/>
    </row>
    <row r="19" spans="2:38" x14ac:dyDescent="0.15">
      <c r="B19" s="56" t="s">
        <v>126</v>
      </c>
      <c r="C19" s="1"/>
      <c r="D19" s="57"/>
      <c r="E19" s="57"/>
      <c r="F19" s="57"/>
      <c r="G19" s="57"/>
      <c r="H19" s="57"/>
      <c r="I19" s="57"/>
      <c r="J19" s="57"/>
      <c r="K19" s="57"/>
      <c r="L19" s="57"/>
      <c r="M19" s="57"/>
      <c r="N19" s="57"/>
      <c r="O19" s="73"/>
      <c r="P19" s="73"/>
      <c r="Q19" s="73"/>
      <c r="R19" s="73"/>
      <c r="S19" s="73"/>
      <c r="T19" s="58"/>
      <c r="U19" s="58"/>
      <c r="V19" s="58"/>
      <c r="W19" s="58"/>
      <c r="X19" s="58"/>
      <c r="Y19" s="58"/>
      <c r="Z19" s="58"/>
      <c r="AA19" s="58"/>
      <c r="AB19" s="58"/>
      <c r="AC19" s="58"/>
      <c r="AD19" s="58"/>
      <c r="AE19" s="58"/>
      <c r="AF19" s="58"/>
      <c r="AG19" s="58"/>
      <c r="AH19" s="58"/>
      <c r="AI19" s="58"/>
      <c r="AJ19" s="58"/>
      <c r="AK19" s="58"/>
      <c r="AL19" s="58"/>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workbookViewId="0">
      <selection activeCell="N11" sqref="N11"/>
    </sheetView>
  </sheetViews>
  <sheetFormatPr defaultRowHeight="12"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
  <sheetViews>
    <sheetView workbookViewId="0">
      <selection activeCell="N11" sqref="N11"/>
    </sheetView>
  </sheetViews>
  <sheetFormatPr defaultColWidth="8.85546875" defaultRowHeight="12"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menu</vt:lpstr>
      <vt:lpstr>学校体力分析表</vt:lpstr>
      <vt:lpstr>階級度数分布・不偏分散</vt:lpstr>
      <vt:lpstr>データ</vt:lpstr>
      <vt:lpstr>データまとめ</vt:lpstr>
      <vt:lpstr>過去データ1年前</vt:lpstr>
      <vt:lpstr>過去データ2年前</vt:lpstr>
      <vt:lpstr>過去データ3年前</vt:lpstr>
      <vt:lpstr>過去データ4年前</vt:lpstr>
      <vt:lpstr>過去データ5年前</vt:lpstr>
      <vt:lpstr>階級度数分布</vt:lpstr>
      <vt:lpstr>T得点</vt:lpstr>
      <vt:lpstr>全国階級</vt:lpstr>
      <vt:lpstr>全国値</vt:lpstr>
      <vt:lpstr>集計表 (平均値比較)</vt:lpstr>
      <vt:lpstr>集計表 (Ｔ得点比較)</vt:lpstr>
      <vt:lpstr>Ｔ得点比較グラフ (学年)</vt:lpstr>
      <vt:lpstr>Ｔ得点比較グラフ(全校)</vt:lpstr>
      <vt:lpstr>設定値</vt:lpstr>
      <vt:lpstr>コメント</vt:lpstr>
      <vt:lpstr>'Ｔ得点比較グラフ (学年)'!Print_Area</vt:lpstr>
      <vt:lpstr>'Ｔ得点比較グラフ(全校)'!Print_Area</vt:lpstr>
      <vt:lpstr>階級度数分布・不偏分散!Print_Area</vt:lpstr>
      <vt:lpstr>学校体力分析表!Print_Area</vt:lpstr>
      <vt:lpstr>階級度数分布・不偏分散!Print_Titles</vt:lpstr>
      <vt:lpstr>グラフ1</vt:lpstr>
      <vt:lpstr>グラフ2</vt:lpstr>
      <vt:lpstr>規準1</vt:lpstr>
      <vt:lpstr>規準2</vt:lpstr>
      <vt:lpstr>規準3</vt:lpstr>
      <vt:lpstr>矢印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山之内 孝明</cp:lastModifiedBy>
  <cp:lastPrinted>2017-06-02T00:13:11Z</cp:lastPrinted>
  <dcterms:created xsi:type="dcterms:W3CDTF">2015-07-14T02:46:16Z</dcterms:created>
  <dcterms:modified xsi:type="dcterms:W3CDTF">2025-04-01T09:36:52Z</dcterms:modified>
</cp:coreProperties>
</file>