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2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drawings/drawing3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9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（別紙）R5年度田村担当\R7.3.31：新体力テスト集計用紙 - ホームページ用\2025_小・中学校版\2025_chugaku_shintairyoku_test_system\"/>
    </mc:Choice>
  </mc:AlternateContent>
  <xr:revisionPtr revIDLastSave="0" documentId="13_ncr:1_{B9ACD383-3B1F-499D-A1E0-D6C1655B398C}" xr6:coauthVersionLast="36" xr6:coauthVersionMax="47" xr10:uidLastSave="{00000000-0000-0000-0000-000000000000}"/>
  <bookViews>
    <workbookView showSheetTabs="0" xWindow="660" yWindow="11730" windowWidth="15330" windowHeight="15110" tabRatio="736" xr2:uid="{00000000-000D-0000-FFFF-FFFF00000000}"/>
  </bookViews>
  <sheets>
    <sheet name="ホーム" sheetId="1" r:id="rId1"/>
    <sheet name="記録比較一覧" sheetId="24" r:id="rId2"/>
    <sheet name="全国平均" sheetId="11" r:id="rId3"/>
    <sheet name="名簿入力画面" sheetId="2" r:id="rId4"/>
    <sheet name="データ" sheetId="3" r:id="rId5"/>
    <sheet name="学校" sheetId="4" state="hidden" r:id="rId6"/>
    <sheet name="設置者" sheetId="5" state="hidden" r:id="rId7"/>
    <sheet name="基本情報" sheetId="6" state="hidden" r:id="rId8"/>
    <sheet name="得点換算表" sheetId="7" state="hidden" r:id="rId9"/>
    <sheet name="移行基準" sheetId="22" r:id="rId10"/>
    <sheet name="前年データ" sheetId="23" r:id="rId11"/>
    <sheet name="記録用紙（学級用）" sheetId="9" r:id="rId12"/>
    <sheet name="記録用紙 (個人用)" sheetId="10" r:id="rId13"/>
    <sheet name="結果個票" sheetId="12" r:id="rId14"/>
    <sheet name="記録証" sheetId="13" r:id="rId15"/>
    <sheet name="学級別全国比グラフ" sheetId="17" state="hidden" r:id="rId16"/>
    <sheet name="成績一覧様式" sheetId="18" state="hidden" r:id="rId17"/>
    <sheet name="コピペ" sheetId="20" r:id="rId18"/>
    <sheet name="メッツコピペ" sheetId="19" r:id="rId19"/>
    <sheet name="各級到達者数様式" sheetId="21" state="hidden" r:id="rId20"/>
  </sheets>
  <functionGroups builtInGroupCount="19"/>
  <definedNames>
    <definedName name="_xlnm.Print_Area" localSheetId="15">学級別全国比グラフ!$A$1:$O$66</definedName>
    <definedName name="_xlnm.Print_Area" localSheetId="14">記録証!$A$2:$R$45</definedName>
    <definedName name="_xlnm.Print_Area" localSheetId="1">記録比較一覧!$B$2:$AB$4</definedName>
    <definedName name="_xlnm.Print_Area" localSheetId="12">'記録用紙 (個人用)'!$A$2:$AO$57</definedName>
    <definedName name="_xlnm.Print_Area" localSheetId="11">'記録用紙（学級用）'!$A$1:$W$16</definedName>
    <definedName name="_xlnm.Print_Area" localSheetId="13">結果個票!$A$2:$AD$57</definedName>
    <definedName name="_xlnm.Print_Titles" localSheetId="11">'記録用紙（学級用）'!$1:$6</definedName>
    <definedName name="_xlnm.Print_Titles" localSheetId="16">成績一覧様式!$1:$4</definedName>
  </definedNames>
  <calcPr calcId="191029"/>
</workbook>
</file>

<file path=xl/calcChain.xml><?xml version="1.0" encoding="utf-8"?>
<calcChain xmlns="http://schemas.openxmlformats.org/spreadsheetml/2006/main">
  <c r="I4" i="1" l="1"/>
  <c r="U10" i="13" l="1"/>
  <c r="U13" i="13"/>
  <c r="J22" i="7"/>
  <c r="U7" i="13" l="1"/>
  <c r="U6" i="13"/>
</calcChain>
</file>

<file path=xl/sharedStrings.xml><?xml version="1.0" encoding="utf-8"?>
<sst xmlns="http://schemas.openxmlformats.org/spreadsheetml/2006/main" count="753" uniqueCount="421">
  <si>
    <t>学校番号</t>
    <rPh sb="0" eb="2">
      <t>ガッコウ</t>
    </rPh>
    <rPh sb="2" eb="4">
      <t>バンゴウ</t>
    </rPh>
    <phoneticPr fontId="1"/>
  </si>
  <si>
    <t>年度</t>
    <rPh sb="0" eb="2">
      <t>ネンド</t>
    </rPh>
    <phoneticPr fontId="1"/>
  </si>
  <si>
    <t>学校名</t>
    <rPh sb="0" eb="2">
      <t>ガッコウ</t>
    </rPh>
    <rPh sb="2" eb="3">
      <t>メイ</t>
    </rPh>
    <phoneticPr fontId="1"/>
  </si>
  <si>
    <t>組</t>
    <rPh sb="0" eb="1">
      <t>クミ</t>
    </rPh>
    <phoneticPr fontId="1"/>
  </si>
  <si>
    <t>設置者</t>
    <rPh sb="0" eb="2">
      <t>セッチ</t>
    </rPh>
    <rPh sb="2" eb="3">
      <t>シャ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</si>
  <si>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</si>
  <si>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設置者番号</t>
    <rPh sb="0" eb="2">
      <t>セッチ</t>
    </rPh>
    <rPh sb="2" eb="3">
      <t>シャ</t>
    </rPh>
    <rPh sb="3" eb="5">
      <t>バンゴウ</t>
    </rPh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</si>
  <si>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</si>
  <si>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</si>
  <si>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出席番号</t>
    <rPh sb="0" eb="2">
      <t>シュッセキ</t>
    </rPh>
    <rPh sb="2" eb="4">
      <t>バンゴウ</t>
    </rPh>
    <phoneticPr fontId="1"/>
  </si>
  <si>
    <t>名前</t>
    <rPh sb="0" eb="2">
      <t>ナマエ</t>
    </rPh>
    <phoneticPr fontId="1"/>
  </si>
  <si>
    <t>性別</t>
    <rPh sb="0" eb="2">
      <t>セイベツ</t>
    </rPh>
    <phoneticPr fontId="1"/>
  </si>
  <si>
    <t>ID</t>
    <phoneticPr fontId="1"/>
  </si>
  <si>
    <t>予備2</t>
    <rPh sb="0" eb="2">
      <t>ヨビ</t>
    </rPh>
    <phoneticPr fontId="1"/>
  </si>
  <si>
    <t>予備3</t>
    <rPh sb="0" eb="2">
      <t>ヨビ</t>
    </rPh>
    <phoneticPr fontId="1"/>
  </si>
  <si>
    <t>予備4</t>
    <rPh sb="0" eb="2">
      <t>ヨビ</t>
    </rPh>
    <phoneticPr fontId="1"/>
  </si>
  <si>
    <t>予備5</t>
    <rPh sb="0" eb="2">
      <t>ヨビ</t>
    </rPh>
    <phoneticPr fontId="1"/>
  </si>
  <si>
    <t>予備6</t>
    <rPh sb="0" eb="2">
      <t>ヨビ</t>
    </rPh>
    <phoneticPr fontId="1"/>
  </si>
  <si>
    <t>握力右</t>
    <rPh sb="0" eb="2">
      <t>アクリョク</t>
    </rPh>
    <rPh sb="2" eb="3">
      <t>ミギ</t>
    </rPh>
    <phoneticPr fontId="1"/>
  </si>
  <si>
    <t>握力左</t>
    <rPh sb="0" eb="2">
      <t>アクリョク</t>
    </rPh>
    <rPh sb="2" eb="3">
      <t>ヒダリ</t>
    </rPh>
    <phoneticPr fontId="1"/>
  </si>
  <si>
    <t>握力平均</t>
    <rPh sb="0" eb="2">
      <t>アクリョク</t>
    </rPh>
    <rPh sb="2" eb="4">
      <t>ヘイキン</t>
    </rPh>
    <phoneticPr fontId="1"/>
  </si>
  <si>
    <t>上体起こし</t>
    <rPh sb="0" eb="2">
      <t>ジョウタイ</t>
    </rPh>
    <rPh sb="2" eb="3">
      <t>オ</t>
    </rPh>
    <phoneticPr fontId="1"/>
  </si>
  <si>
    <t>長座体前屈</t>
    <rPh sb="0" eb="2">
      <t>チョウザ</t>
    </rPh>
    <rPh sb="2" eb="5">
      <t>タイゼンクツ</t>
    </rPh>
    <phoneticPr fontId="1"/>
  </si>
  <si>
    <t>反復横とび</t>
    <rPh sb="0" eb="2">
      <t>ハンプク</t>
    </rPh>
    <rPh sb="2" eb="3">
      <t>ヨコ</t>
    </rPh>
    <phoneticPr fontId="1"/>
  </si>
  <si>
    <t>シャトルラン</t>
    <phoneticPr fontId="1"/>
  </si>
  <si>
    <t>立ち幅とび</t>
    <rPh sb="0" eb="1">
      <t>タ</t>
    </rPh>
    <rPh sb="2" eb="3">
      <t>ハバ</t>
    </rPh>
    <phoneticPr fontId="1"/>
  </si>
  <si>
    <t>ボール投げ</t>
    <rPh sb="3" eb="4">
      <t>ナ</t>
    </rPh>
    <phoneticPr fontId="1"/>
  </si>
  <si>
    <t>握力得点</t>
    <rPh sb="0" eb="2">
      <t>アクリョク</t>
    </rPh>
    <rPh sb="2" eb="4">
      <t>トクテン</t>
    </rPh>
    <phoneticPr fontId="1"/>
  </si>
  <si>
    <t>上体起こし得点</t>
    <rPh sb="0" eb="2">
      <t>ジョウタイ</t>
    </rPh>
    <rPh sb="2" eb="3">
      <t>オ</t>
    </rPh>
    <phoneticPr fontId="1"/>
  </si>
  <si>
    <t>長座体前屈得点</t>
    <rPh sb="0" eb="2">
      <t>チョウザ</t>
    </rPh>
    <rPh sb="2" eb="5">
      <t>タイゼンクツ</t>
    </rPh>
    <phoneticPr fontId="1"/>
  </si>
  <si>
    <t>反復横とび得点</t>
    <rPh sb="0" eb="2">
      <t>ハンプク</t>
    </rPh>
    <rPh sb="2" eb="3">
      <t>ヨコ</t>
    </rPh>
    <phoneticPr fontId="1"/>
  </si>
  <si>
    <t>予備２</t>
    <rPh sb="0" eb="2">
      <t>ヨビ</t>
    </rPh>
    <phoneticPr fontId="1"/>
  </si>
  <si>
    <t>合計点</t>
    <rPh sb="0" eb="2">
      <t>ゴウケイ</t>
    </rPh>
    <rPh sb="2" eb="3">
      <t>テン</t>
    </rPh>
    <phoneticPr fontId="1"/>
  </si>
  <si>
    <t>総合評価</t>
    <rPh sb="0" eb="4">
      <t>ソウゴウヒョウカ</t>
    </rPh>
    <phoneticPr fontId="1"/>
  </si>
  <si>
    <t>学年</t>
    <rPh sb="0" eb="2">
      <t>ガクネン</t>
    </rPh>
    <phoneticPr fontId="1"/>
  </si>
  <si>
    <t>学級</t>
    <rPh sb="0" eb="2">
      <t>ガッキュウ</t>
    </rPh>
    <phoneticPr fontId="1"/>
  </si>
  <si>
    <t>出席番号</t>
    <rPh sb="0" eb="2">
      <t>シュッセキ</t>
    </rPh>
    <rPh sb="2" eb="4">
      <t>バンゴウ</t>
    </rPh>
    <phoneticPr fontId="1"/>
  </si>
  <si>
    <t>性別</t>
    <rPh sb="0" eb="2">
      <t>セイベツ</t>
    </rPh>
    <phoneticPr fontId="1"/>
  </si>
  <si>
    <t>50m</t>
    <phoneticPr fontId="1"/>
  </si>
  <si>
    <t>得点</t>
    <rPh sb="0" eb="2">
      <t>トクテン</t>
    </rPh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</si>
  <si>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</si>
  <si>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</si>
  <si>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5">
      <t>タイゼンクツ</t>
    </rPh>
    <phoneticPr fontId="3"/>
  </si>
  <si>
    <t>反復横跳び</t>
    <rPh sb="0" eb="2">
      <t>ハンプク</t>
    </rPh>
    <rPh sb="2" eb="4">
      <t>ヨコト</t>
    </rPh>
    <phoneticPr fontId="3"/>
  </si>
  <si>
    <t>50m走</t>
    <rPh sb="3" eb="4">
      <t>ソウ</t>
    </rPh>
    <phoneticPr fontId="3"/>
  </si>
  <si>
    <t>立ち幅跳び</t>
    <rPh sb="0" eb="1">
      <t>タ</t>
    </rPh>
    <rPh sb="2" eb="4">
      <t>ハバト</t>
    </rPh>
    <phoneticPr fontId="3"/>
  </si>
  <si>
    <t>判定</t>
    <rPh sb="0" eb="2">
      <t>ハンテイ</t>
    </rPh>
    <phoneticPr fontId="3"/>
  </si>
  <si>
    <t>１年総合評価</t>
    <rPh sb="1" eb="2">
      <t>ネン</t>
    </rPh>
    <rPh sb="2" eb="4">
      <t>ソウゴウ</t>
    </rPh>
    <rPh sb="4" eb="6">
      <t>ヒョウカ</t>
    </rPh>
    <phoneticPr fontId="3"/>
  </si>
  <si>
    <t>2年総合評価</t>
    <rPh sb="1" eb="2">
      <t>ネン</t>
    </rPh>
    <rPh sb="2" eb="4">
      <t>ソウゴウ</t>
    </rPh>
    <rPh sb="4" eb="6">
      <t>ヒョウカ</t>
    </rPh>
    <phoneticPr fontId="3"/>
  </si>
  <si>
    <t>３年総合評価</t>
    <rPh sb="1" eb="2">
      <t>ネン</t>
    </rPh>
    <rPh sb="2" eb="4">
      <t>ソウゴウ</t>
    </rPh>
    <rPh sb="4" eb="6">
      <t>ヒョウカ</t>
    </rPh>
    <phoneticPr fontId="3"/>
  </si>
  <si>
    <t>Ｅ</t>
    <phoneticPr fontId="3"/>
  </si>
  <si>
    <t>Ｄ</t>
    <phoneticPr fontId="3"/>
  </si>
  <si>
    <t>Ｃ</t>
    <phoneticPr fontId="3"/>
  </si>
  <si>
    <t>Ｂ</t>
    <phoneticPr fontId="3"/>
  </si>
  <si>
    <t>Ａ</t>
    <phoneticPr fontId="3"/>
  </si>
  <si>
    <t>学級は数値で入力すること</t>
    <rPh sb="0" eb="2">
      <t>ガッキュウ</t>
    </rPh>
    <rPh sb="3" eb="5">
      <t>スウチ</t>
    </rPh>
    <rPh sb="6" eb="8">
      <t>ニュウリョク</t>
    </rPh>
    <phoneticPr fontId="1"/>
  </si>
  <si>
    <t>性別は数値で入力すること（男:1  女:2）</t>
    <rPh sb="0" eb="2">
      <t>セイベツ</t>
    </rPh>
    <rPh sb="3" eb="5">
      <t>スウチ</t>
    </rPh>
    <rPh sb="6" eb="8">
      <t>ニュウリョク</t>
    </rPh>
    <rPh sb="13" eb="14">
      <t>オトコ</t>
    </rPh>
    <rPh sb="18" eb="19">
      <t>オンナ</t>
    </rPh>
    <phoneticPr fontId="1"/>
  </si>
  <si>
    <t>１０行目からそれぞれの欄に入力を行い、最後に登録ボタンを押す。</t>
    <rPh sb="2" eb="4">
      <t>ギョウメ</t>
    </rPh>
    <rPh sb="11" eb="12">
      <t>ラン</t>
    </rPh>
    <rPh sb="13" eb="15">
      <t>ニュウリョク</t>
    </rPh>
    <rPh sb="16" eb="17">
      <t>オコナ</t>
    </rPh>
    <rPh sb="19" eb="21">
      <t>サイゴ</t>
    </rPh>
    <rPh sb="22" eb="24">
      <t>トウロク</t>
    </rPh>
    <rPh sb="28" eb="29">
      <t>オ</t>
    </rPh>
    <phoneticPr fontId="1"/>
  </si>
  <si>
    <t>&lt;登録方法&gt;</t>
    <rPh sb="1" eb="3">
      <t>トウロク</t>
    </rPh>
    <rPh sb="3" eb="5">
      <t>ホウホウ</t>
    </rPh>
    <phoneticPr fontId="1"/>
  </si>
  <si>
    <t>学校名</t>
    <rPh sb="0" eb="3">
      <t>ガッコウメイ</t>
    </rPh>
    <phoneticPr fontId="3"/>
  </si>
  <si>
    <t>学年</t>
    <rPh sb="0" eb="2">
      <t>ガクネン</t>
    </rPh>
    <phoneticPr fontId="3"/>
  </si>
  <si>
    <t>組</t>
    <rPh sb="0" eb="1">
      <t>クミ</t>
    </rPh>
    <phoneticPr fontId="3"/>
  </si>
  <si>
    <t>学級</t>
    <rPh sb="0" eb="2">
      <t>ガッキュウ</t>
    </rPh>
    <phoneticPr fontId="3"/>
  </si>
  <si>
    <t>番号</t>
    <rPh sb="0" eb="2">
      <t>バンゴウ</t>
    </rPh>
    <phoneticPr fontId="3"/>
  </si>
  <si>
    <t>性別</t>
    <rPh sb="0" eb="2">
      <t>セイベツ</t>
    </rPh>
    <phoneticPr fontId="3"/>
  </si>
  <si>
    <t>氏　　名</t>
    <rPh sb="0" eb="1">
      <t>シ</t>
    </rPh>
    <rPh sb="3" eb="4">
      <t>メイ</t>
    </rPh>
    <phoneticPr fontId="3"/>
  </si>
  <si>
    <t>握　力(kg)</t>
    <rPh sb="0" eb="1">
      <t>あく</t>
    </rPh>
    <rPh sb="2" eb="3">
      <t>りょく</t>
    </rPh>
    <phoneticPr fontId="3" type="Hiragana" alignment="distributed"/>
  </si>
  <si>
    <t>上　体
起こし
(回)</t>
    <rPh sb="0" eb="1">
      <t>じょう</t>
    </rPh>
    <rPh sb="2" eb="3">
      <t>たい</t>
    </rPh>
    <rPh sb="4" eb="5">
      <t>お</t>
    </rPh>
    <rPh sb="9" eb="10">
      <t>かい</t>
    </rPh>
    <phoneticPr fontId="3" type="Hiragana" alignment="distributed"/>
  </si>
  <si>
    <t>長座体前屈　(cm)</t>
    <rPh sb="0" eb="1">
      <t>ちょう</t>
    </rPh>
    <rPh sb="1" eb="2">
      <t>　ざ</t>
    </rPh>
    <rPh sb="2" eb="3">
      <t>たい</t>
    </rPh>
    <rPh sb="3" eb="4">
      <t>ぜん</t>
    </rPh>
    <rPh sb="4" eb="5">
      <t>くつ</t>
    </rPh>
    <phoneticPr fontId="3" type="Hiragana" alignment="distributed"/>
  </si>
  <si>
    <t>反復横とび　(点)</t>
    <rPh sb="0" eb="1">
      <t>はん</t>
    </rPh>
    <rPh sb="1" eb="2">
      <t>ぷく</t>
    </rPh>
    <rPh sb="2" eb="3">
      <t>よこ</t>
    </rPh>
    <rPh sb="7" eb="8">
      <t>てん</t>
    </rPh>
    <phoneticPr fontId="3" type="Hiragana" alignment="distributed"/>
  </si>
  <si>
    <t>20m
シャトルラン
(回)</t>
    <rPh sb="12" eb="13">
      <t>かい</t>
    </rPh>
    <phoneticPr fontId="3" type="Hiragana" alignment="distributed"/>
  </si>
  <si>
    <t>50m走
(秒)</t>
    <rPh sb="3" eb="4">
      <t>そう</t>
    </rPh>
    <rPh sb="6" eb="7">
      <t>びょう</t>
    </rPh>
    <phoneticPr fontId="3" type="Hiragana" alignment="distributed"/>
  </si>
  <si>
    <t>立ち幅とび　(cm)</t>
    <rPh sb="0" eb="1">
      <t>た</t>
    </rPh>
    <rPh sb="2" eb="3">
      <t>はば</t>
    </rPh>
    <phoneticPr fontId="3" type="Hiragana" alignment="distributed"/>
  </si>
  <si>
    <t>右</t>
    <rPh sb="0" eb="1">
      <t>みぎ</t>
    </rPh>
    <phoneticPr fontId="3" type="Hiragana" alignment="distributed"/>
  </si>
  <si>
    <t>左</t>
    <rPh sb="0" eb="1">
      <t>ひだり</t>
    </rPh>
    <phoneticPr fontId="3" type="Hiragana" alignment="distributed"/>
  </si>
  <si>
    <t>1回目</t>
    <rPh sb="1" eb="3">
      <t>かいめ</t>
    </rPh>
    <phoneticPr fontId="3" type="Hiragana" alignment="distributed"/>
  </si>
  <si>
    <t>2回目</t>
    <rPh sb="1" eb="3">
      <t>かいめ</t>
    </rPh>
    <phoneticPr fontId="3" type="Hiragana" alignment="distributed"/>
  </si>
  <si>
    <t>新体力テスト　記録用紙</t>
  </si>
  <si>
    <t>新体力テスト　個人記録カード</t>
    <rPh sb="0" eb="1">
      <t>しん</t>
    </rPh>
    <rPh sb="1" eb="3">
      <t>たいりょく</t>
    </rPh>
    <rPh sb="7" eb="9">
      <t>こじん</t>
    </rPh>
    <rPh sb="9" eb="11">
      <t>きろく</t>
    </rPh>
    <phoneticPr fontId="3" type="Hiragana" alignment="distributed"/>
  </si>
  <si>
    <t>学校</t>
    <rPh sb="0" eb="2">
      <t>ガッコウ</t>
    </rPh>
    <phoneticPr fontId="3"/>
  </si>
  <si>
    <t>年</t>
    <rPh sb="0" eb="1">
      <t>ネン</t>
    </rPh>
    <phoneticPr fontId="3"/>
  </si>
  <si>
    <t>番</t>
    <rPh sb="0" eb="1">
      <t>バン</t>
    </rPh>
    <phoneticPr fontId="3"/>
  </si>
  <si>
    <t>名前</t>
    <rPh sb="0" eb="2">
      <t>ナマエ</t>
    </rPh>
    <phoneticPr fontId="3"/>
  </si>
  <si>
    <t xml:space="preserve">全国平均値を参考にして、自分の目標記録をきめよう！
</t>
    <rPh sb="0" eb="5">
      <t>ぜんこくへいきんち</t>
    </rPh>
    <rPh sb="5" eb="26">
      <t xml:space="preserve">　　　さんこう　　　　　　　　　　　　　　じぶん　　　　もくひょうきろく
</t>
    </rPh>
    <phoneticPr fontId="3" type="Hiragana" alignment="distributed"/>
  </si>
  <si>
    <t>項　目</t>
    <rPh sb="0" eb="1">
      <t>こう</t>
    </rPh>
    <rPh sb="2" eb="3">
      <t>もく</t>
    </rPh>
    <phoneticPr fontId="3" type="Hiragana" alignment="distributed"/>
  </si>
  <si>
    <t>あなたの記録</t>
    <rPh sb="4" eb="6">
      <t>きろく</t>
    </rPh>
    <phoneticPr fontId="3" type="Hiragana" alignment="distributed"/>
  </si>
  <si>
    <t>得点</t>
    <rPh sb="0" eb="2">
      <t>とくてん</t>
    </rPh>
    <phoneticPr fontId="3" type="Hiragana" alignment="distributed"/>
  </si>
  <si>
    <t>全国平均</t>
    <rPh sb="0" eb="2">
      <t>ぜんこく</t>
    </rPh>
    <rPh sb="2" eb="4">
      <t>へいきん</t>
    </rPh>
    <phoneticPr fontId="3" type="Hiragana" alignment="distributed"/>
  </si>
  <si>
    <t>握　　力</t>
    <rPh sb="0" eb="1">
      <t>あく</t>
    </rPh>
    <rPh sb="3" eb="4">
      <t>りょく</t>
    </rPh>
    <phoneticPr fontId="3" type="Hiragana" alignment="distributed"/>
  </si>
  <si>
    <t>kg</t>
    <phoneticPr fontId="3" type="Hiragana" alignment="distributed"/>
  </si>
  <si>
    <t>平均</t>
    <rPh sb="0" eb="2">
      <t>へいきん</t>
    </rPh>
    <phoneticPr fontId="3" type="Hiragana" alignment="distributed"/>
  </si>
  <si>
    <t>上体起こし</t>
    <rPh sb="0" eb="2">
      <t>じょうたい</t>
    </rPh>
    <rPh sb="2" eb="3">
      <t>お</t>
    </rPh>
    <phoneticPr fontId="3" type="Hiragana" alignment="distributed"/>
  </si>
  <si>
    <t>回</t>
    <rPh sb="0" eb="1">
      <t>かい</t>
    </rPh>
    <phoneticPr fontId="3" type="Hiragana" alignment="distributed"/>
  </si>
  <si>
    <t>長座体前屈</t>
    <rPh sb="0" eb="2">
      <t>ちょうざ</t>
    </rPh>
    <rPh sb="2" eb="5">
      <t>たいぜんくつ</t>
    </rPh>
    <phoneticPr fontId="3" type="Hiragana" alignment="distributed"/>
  </si>
  <si>
    <t>cm</t>
    <phoneticPr fontId="3" type="Hiragana" alignment="distributed"/>
  </si>
  <si>
    <t>総合得点</t>
    <rPh sb="0" eb="2">
      <t>そうごう</t>
    </rPh>
    <rPh sb="2" eb="4">
      <t>とくてん</t>
    </rPh>
    <phoneticPr fontId="3" type="Hiragana" alignment="distributed"/>
  </si>
  <si>
    <t>反復横とび</t>
    <rPh sb="0" eb="2">
      <t>はんぷく</t>
    </rPh>
    <rPh sb="2" eb="3">
      <t>よこ</t>
    </rPh>
    <phoneticPr fontId="3" type="Hiragana" alignment="distributed"/>
  </si>
  <si>
    <t>点</t>
    <rPh sb="0" eb="1">
      <t>てん</t>
    </rPh>
    <phoneticPr fontId="3" type="Hiragana" alignment="distributed"/>
  </si>
  <si>
    <t>20mｼｬﾄﾙﾗﾝ</t>
    <phoneticPr fontId="3" type="Hiragana" alignment="distributed"/>
  </si>
  <si>
    <t>50m走</t>
    <rPh sb="3" eb="4">
      <t>そう</t>
    </rPh>
    <phoneticPr fontId="3" type="Hiragana" alignment="distributed"/>
  </si>
  <si>
    <t>秒</t>
    <rPh sb="0" eb="1">
      <t>びょう</t>
    </rPh>
    <phoneticPr fontId="3" type="Hiragana" alignment="distributed"/>
  </si>
  <si>
    <t>判　　定</t>
    <rPh sb="0" eb="1">
      <t>はん</t>
    </rPh>
    <rPh sb="3" eb="4">
      <t>てい</t>
    </rPh>
    <phoneticPr fontId="3" type="Hiragana" alignment="distributed"/>
  </si>
  <si>
    <t>立ち幅とび</t>
    <rPh sb="0" eb="1">
      <t>た</t>
    </rPh>
    <rPh sb="2" eb="3">
      <t>はば</t>
    </rPh>
    <phoneticPr fontId="3" type="Hiragana" alignment="distributed"/>
  </si>
  <si>
    <t>cm</t>
    <phoneticPr fontId="3" type="Hiragana" alignment="distributed"/>
  </si>
  <si>
    <t>m</t>
    <phoneticPr fontId="3" type="Hiragana" alignment="distributed"/>
  </si>
  <si>
    <t>20mｼｬﾄﾙﾗﾝ</t>
    <phoneticPr fontId="3" type="Hiragana" alignment="distributed"/>
  </si>
  <si>
    <t>cm</t>
    <phoneticPr fontId="3" type="Hiragana" alignment="distributed"/>
  </si>
  <si>
    <t>去年の記録</t>
    <rPh sb="0" eb="2">
      <t>きょねん</t>
    </rPh>
    <rPh sb="3" eb="5">
      <t>きろく</t>
    </rPh>
    <phoneticPr fontId="3" type="Hiragana" alignment="distributed"/>
  </si>
  <si>
    <t>握力</t>
  </si>
  <si>
    <t>上体おこし</t>
  </si>
  <si>
    <t>長座体前屈</t>
  </si>
  <si>
    <t>反復横とび</t>
  </si>
  <si>
    <t>20mシャトルラン</t>
  </si>
  <si>
    <t>50m走</t>
  </si>
  <si>
    <t>立ち幅とび</t>
  </si>
  <si>
    <t>新体力テスト結果　個人カード</t>
    <rPh sb="0" eb="1">
      <t>シン</t>
    </rPh>
    <rPh sb="1" eb="3">
      <t>タイリョク</t>
    </rPh>
    <rPh sb="6" eb="8">
      <t>ケッカ</t>
    </rPh>
    <rPh sb="9" eb="11">
      <t>コジン</t>
    </rPh>
    <phoneticPr fontId="3"/>
  </si>
  <si>
    <t>kg</t>
    <phoneticPr fontId="3"/>
  </si>
  <si>
    <t>回</t>
    <rPh sb="0" eb="1">
      <t>カイ</t>
    </rPh>
    <phoneticPr fontId="3"/>
  </si>
  <si>
    <t>cm</t>
    <phoneticPr fontId="3"/>
  </si>
  <si>
    <t>点</t>
    <rPh sb="0" eb="1">
      <t>テン</t>
    </rPh>
    <phoneticPr fontId="3"/>
  </si>
  <si>
    <t>秒</t>
    <rPh sb="0" eb="1">
      <t>ビョウ</t>
    </rPh>
    <phoneticPr fontId="3"/>
  </si>
  <si>
    <t>m</t>
    <phoneticPr fontId="3"/>
  </si>
  <si>
    <t>m</t>
    <phoneticPr fontId="3" type="Hiragana" alignment="distributed"/>
  </si>
  <si>
    <t>応募</t>
    <rPh sb="0" eb="2">
      <t>オウボ</t>
    </rPh>
    <phoneticPr fontId="1"/>
  </si>
  <si>
    <t>握力</t>
    <rPh sb="0" eb="2">
      <t>アクリョク</t>
    </rPh>
    <phoneticPr fontId="1"/>
  </si>
  <si>
    <t>上体</t>
    <rPh sb="0" eb="2">
      <t>ジョウタイ</t>
    </rPh>
    <phoneticPr fontId="1"/>
  </si>
  <si>
    <t>反復</t>
    <rPh sb="0" eb="2">
      <t>ハンプク</t>
    </rPh>
    <phoneticPr fontId="1"/>
  </si>
  <si>
    <t>氏名</t>
    <rPh sb="0" eb="2">
      <t>シメイ</t>
    </rPh>
    <phoneticPr fontId="3"/>
  </si>
  <si>
    <t>種目別測定結果</t>
    <rPh sb="0" eb="3">
      <t>シュモクベツ</t>
    </rPh>
    <rPh sb="3" eb="5">
      <t>ソクテイ</t>
    </rPh>
    <rPh sb="5" eb="7">
      <t>ケッカ</t>
    </rPh>
    <phoneticPr fontId="3"/>
  </si>
  <si>
    <t>50m走
(秒)</t>
    <rPh sb="3" eb="4">
      <t>ソウ</t>
    </rPh>
    <rPh sb="6" eb="7">
      <t>ビョウ</t>
    </rPh>
    <phoneticPr fontId="3"/>
  </si>
  <si>
    <t>種目別得点</t>
    <rPh sb="0" eb="3">
      <t>シュモクベツ</t>
    </rPh>
    <rPh sb="3" eb="5">
      <t>トクテン</t>
    </rPh>
    <phoneticPr fontId="3"/>
  </si>
  <si>
    <t>握力右
(kg)</t>
    <rPh sb="0" eb="1">
      <t>ニギ</t>
    </rPh>
    <rPh sb="1" eb="2">
      <t>チカラ</t>
    </rPh>
    <phoneticPr fontId="3"/>
  </si>
  <si>
    <t>握力左
(kg)</t>
    <phoneticPr fontId="3"/>
  </si>
  <si>
    <t>握力
(kg)</t>
    <rPh sb="0" eb="1">
      <t>ニギ</t>
    </rPh>
    <rPh sb="1" eb="2">
      <t>チカラ</t>
    </rPh>
    <phoneticPr fontId="3"/>
  </si>
  <si>
    <t>握力</t>
    <rPh sb="0" eb="1">
      <t>ニギ</t>
    </rPh>
    <rPh sb="1" eb="2">
      <t>チカラ</t>
    </rPh>
    <phoneticPr fontId="3"/>
  </si>
  <si>
    <t>上体起こし
(回)</t>
    <rPh sb="0" eb="1">
      <t>ジョウ</t>
    </rPh>
    <rPh sb="1" eb="2">
      <t>カラダ</t>
    </rPh>
    <rPh sb="2" eb="3">
      <t>オ</t>
    </rPh>
    <rPh sb="7" eb="8">
      <t>カイ</t>
    </rPh>
    <phoneticPr fontId="3"/>
  </si>
  <si>
    <t>長座体前屈
(cm)</t>
    <rPh sb="0" eb="1">
      <t>チョウ</t>
    </rPh>
    <rPh sb="1" eb="2">
      <t>ザ</t>
    </rPh>
    <rPh sb="2" eb="5">
      <t>タイゼンクツ</t>
    </rPh>
    <phoneticPr fontId="3"/>
  </si>
  <si>
    <t>反復横とび
(点)</t>
    <rPh sb="0" eb="1">
      <t>ハン</t>
    </rPh>
    <rPh sb="1" eb="2">
      <t>マタ</t>
    </rPh>
    <rPh sb="2" eb="3">
      <t>ヨコ</t>
    </rPh>
    <rPh sb="7" eb="8">
      <t>テン</t>
    </rPh>
    <phoneticPr fontId="3"/>
  </si>
  <si>
    <t>立ち幅とび
(cm)</t>
    <rPh sb="0" eb="1">
      <t>タ</t>
    </rPh>
    <rPh sb="2" eb="3">
      <t>ハバ</t>
    </rPh>
    <phoneticPr fontId="3"/>
  </si>
  <si>
    <t>20mシャトルラン
(回)</t>
    <rPh sb="11" eb="12">
      <t>カイ</t>
    </rPh>
    <phoneticPr fontId="3"/>
  </si>
  <si>
    <t>上体起こし</t>
    <rPh sb="0" eb="1">
      <t>ジョウ</t>
    </rPh>
    <rPh sb="1" eb="2">
      <t>カラダ</t>
    </rPh>
    <rPh sb="2" eb="3">
      <t>オ</t>
    </rPh>
    <phoneticPr fontId="3"/>
  </si>
  <si>
    <t>長座体前屈</t>
    <rPh sb="0" eb="1">
      <t>チョウ</t>
    </rPh>
    <rPh sb="1" eb="2">
      <t>ザ</t>
    </rPh>
    <rPh sb="2" eb="5">
      <t>タイゼンクツ</t>
    </rPh>
    <phoneticPr fontId="3"/>
  </si>
  <si>
    <t>反復横とび</t>
    <rPh sb="0" eb="1">
      <t>ハン</t>
    </rPh>
    <rPh sb="1" eb="2">
      <t>マタ</t>
    </rPh>
    <rPh sb="2" eb="3">
      <t>ヨコ</t>
    </rPh>
    <phoneticPr fontId="3"/>
  </si>
  <si>
    <t>20mシャトルラン</t>
    <phoneticPr fontId="3"/>
  </si>
  <si>
    <t>立ち幅とび</t>
    <rPh sb="0" eb="1">
      <t>タ</t>
    </rPh>
    <rPh sb="2" eb="3">
      <t>ハバ</t>
    </rPh>
    <phoneticPr fontId="3"/>
  </si>
  <si>
    <t>体力合計点</t>
    <rPh sb="0" eb="1">
      <t>カラダ</t>
    </rPh>
    <rPh sb="1" eb="2">
      <t>チカラ</t>
    </rPh>
    <rPh sb="2" eb="4">
      <t>ゴウケイ</t>
    </rPh>
    <rPh sb="4" eb="5">
      <t>テン</t>
    </rPh>
    <phoneticPr fontId="3"/>
  </si>
  <si>
    <t>総合評価</t>
    <rPh sb="0" eb="2">
      <t>ソウゴウ</t>
    </rPh>
    <rPh sb="2" eb="4">
      <t>ヒョウカ</t>
    </rPh>
    <phoneticPr fontId="3"/>
  </si>
  <si>
    <t>新体力テスト集計</t>
  </si>
  <si>
    <t>1組男子</t>
    <rPh sb="1" eb="2">
      <t>クミ</t>
    </rPh>
    <rPh sb="2" eb="4">
      <t>ダンシ</t>
    </rPh>
    <phoneticPr fontId="1"/>
  </si>
  <si>
    <t>1組女子</t>
    <rPh sb="1" eb="2">
      <t>クミ</t>
    </rPh>
    <rPh sb="2" eb="4">
      <t>ジョシ</t>
    </rPh>
    <phoneticPr fontId="1"/>
  </si>
  <si>
    <t>2組男子</t>
    <rPh sb="1" eb="2">
      <t>クミ</t>
    </rPh>
    <rPh sb="2" eb="4">
      <t>ダンシ</t>
    </rPh>
    <phoneticPr fontId="1"/>
  </si>
  <si>
    <t>2組女子</t>
    <rPh sb="1" eb="2">
      <t>クミ</t>
    </rPh>
    <rPh sb="2" eb="4">
      <t>ジョシ</t>
    </rPh>
    <phoneticPr fontId="1"/>
  </si>
  <si>
    <t>3組男子</t>
    <rPh sb="1" eb="2">
      <t>クミ</t>
    </rPh>
    <rPh sb="2" eb="4">
      <t>ダンシ</t>
    </rPh>
    <phoneticPr fontId="1"/>
  </si>
  <si>
    <t>3組女子</t>
    <rPh sb="1" eb="2">
      <t>クミ</t>
    </rPh>
    <rPh sb="2" eb="4">
      <t>ジョシ</t>
    </rPh>
    <phoneticPr fontId="1"/>
  </si>
  <si>
    <t>4組男子</t>
    <rPh sb="1" eb="2">
      <t>クミ</t>
    </rPh>
    <rPh sb="2" eb="4">
      <t>ダンシ</t>
    </rPh>
    <phoneticPr fontId="1"/>
  </si>
  <si>
    <t>4組女子</t>
    <rPh sb="1" eb="2">
      <t>クミ</t>
    </rPh>
    <rPh sb="2" eb="4">
      <t>ジョシ</t>
    </rPh>
    <phoneticPr fontId="1"/>
  </si>
  <si>
    <t>5組男子</t>
    <rPh sb="1" eb="2">
      <t>クミ</t>
    </rPh>
    <rPh sb="2" eb="4">
      <t>ダンシ</t>
    </rPh>
    <phoneticPr fontId="1"/>
  </si>
  <si>
    <t>5組女子</t>
    <rPh sb="1" eb="2">
      <t>クミ</t>
    </rPh>
    <rPh sb="2" eb="4">
      <t>ジョシ</t>
    </rPh>
    <phoneticPr fontId="1"/>
  </si>
  <si>
    <t>6組男子</t>
    <rPh sb="1" eb="2">
      <t>クミ</t>
    </rPh>
    <rPh sb="2" eb="4">
      <t>ダンシ</t>
    </rPh>
    <phoneticPr fontId="1"/>
  </si>
  <si>
    <t>6組女子</t>
    <rPh sb="1" eb="2">
      <t>クミ</t>
    </rPh>
    <rPh sb="2" eb="4">
      <t>ジョシ</t>
    </rPh>
    <phoneticPr fontId="1"/>
  </si>
  <si>
    <t>7組男子</t>
    <rPh sb="1" eb="2">
      <t>クミ</t>
    </rPh>
    <rPh sb="2" eb="4">
      <t>ダンシ</t>
    </rPh>
    <phoneticPr fontId="1"/>
  </si>
  <si>
    <t>7組女子</t>
    <rPh sb="1" eb="2">
      <t>クミ</t>
    </rPh>
    <rPh sb="2" eb="4">
      <t>ジョシ</t>
    </rPh>
    <phoneticPr fontId="1"/>
  </si>
  <si>
    <t>8組男子</t>
    <rPh sb="1" eb="2">
      <t>クミ</t>
    </rPh>
    <rPh sb="2" eb="4">
      <t>ダンシ</t>
    </rPh>
    <phoneticPr fontId="1"/>
  </si>
  <si>
    <t>8組女子</t>
    <rPh sb="1" eb="2">
      <t>クミ</t>
    </rPh>
    <rPh sb="2" eb="4">
      <t>ジョシ</t>
    </rPh>
    <phoneticPr fontId="1"/>
  </si>
  <si>
    <t>9組男子</t>
    <rPh sb="1" eb="2">
      <t>クミ</t>
    </rPh>
    <rPh sb="2" eb="4">
      <t>ダンシ</t>
    </rPh>
    <phoneticPr fontId="1"/>
  </si>
  <si>
    <t>9組女子</t>
    <rPh sb="1" eb="2">
      <t>クミ</t>
    </rPh>
    <rPh sb="2" eb="4">
      <t>ジョシ</t>
    </rPh>
    <phoneticPr fontId="1"/>
  </si>
  <si>
    <t>川之江北中学校</t>
  </si>
  <si>
    <t>川之江南中学校</t>
  </si>
  <si>
    <t>三島西中学校</t>
  </si>
  <si>
    <t>三島南中学校</t>
  </si>
  <si>
    <t>三島東中学校</t>
  </si>
  <si>
    <t>土居中学校</t>
  </si>
  <si>
    <t>新宮中学校</t>
  </si>
  <si>
    <t>別子中学校</t>
  </si>
  <si>
    <t>東中学校</t>
  </si>
  <si>
    <t>西中学校</t>
  </si>
  <si>
    <t>南中学校</t>
  </si>
  <si>
    <t>北中学校</t>
  </si>
  <si>
    <t>泉川中学校</t>
  </si>
  <si>
    <t>船木中学校</t>
  </si>
  <si>
    <t>ひびき分校</t>
  </si>
  <si>
    <t>中萩中学校</t>
  </si>
  <si>
    <t>大生院中学校</t>
  </si>
  <si>
    <t>角野中学校</t>
  </si>
  <si>
    <t>川東中学校</t>
  </si>
  <si>
    <t>西条東中学校</t>
  </si>
  <si>
    <t>西条西中学校</t>
  </si>
  <si>
    <t>西条南中学校</t>
  </si>
  <si>
    <t>西条北中学校</t>
  </si>
  <si>
    <t>東予西中学校</t>
  </si>
  <si>
    <t>東予東中学校</t>
  </si>
  <si>
    <t>河北中学校</t>
  </si>
  <si>
    <t>小松中学校</t>
  </si>
  <si>
    <t>丹原東中学校</t>
  </si>
  <si>
    <t>丹原西中学校</t>
  </si>
  <si>
    <t>日吉中学校</t>
  </si>
  <si>
    <t>近見中学校</t>
  </si>
  <si>
    <t>立花中学校</t>
  </si>
  <si>
    <t>桜井中学校</t>
  </si>
  <si>
    <t>北郷中学校</t>
  </si>
  <si>
    <t>朝倉中学校</t>
  </si>
  <si>
    <t>玉川中学校</t>
  </si>
  <si>
    <t>大西中学校</t>
  </si>
  <si>
    <t>菊間中学校</t>
  </si>
  <si>
    <t>大島中学校</t>
  </si>
  <si>
    <t>伯方中学校</t>
  </si>
  <si>
    <t>大三島中学校</t>
  </si>
  <si>
    <t>関前中学校</t>
  </si>
  <si>
    <t>魚島中学校</t>
  </si>
  <si>
    <t>弓削中学校</t>
  </si>
  <si>
    <t>岩城中学校</t>
  </si>
  <si>
    <t>拓南中学校</t>
  </si>
  <si>
    <t>雄新中学校</t>
  </si>
  <si>
    <t>勝山中学校</t>
  </si>
  <si>
    <t>道後中学校</t>
  </si>
  <si>
    <t>鴨川中学校</t>
  </si>
  <si>
    <t>内宮中学校</t>
  </si>
  <si>
    <t>三津浜中学校</t>
  </si>
  <si>
    <t>高浜中学校</t>
  </si>
  <si>
    <t>津田中学校</t>
  </si>
  <si>
    <t>垣生中学校</t>
  </si>
  <si>
    <t>興居島中学校</t>
  </si>
  <si>
    <t>余土中学校</t>
  </si>
  <si>
    <t>湯山中学校</t>
  </si>
  <si>
    <t>日浦中学校</t>
  </si>
  <si>
    <t>旭中学校</t>
  </si>
  <si>
    <t>久米中学校</t>
  </si>
  <si>
    <t>小野中学校</t>
  </si>
  <si>
    <t>久谷中学校</t>
  </si>
  <si>
    <t>南第二中学校</t>
  </si>
  <si>
    <t>桑原中学校</t>
  </si>
  <si>
    <t>椿中学校</t>
  </si>
  <si>
    <t>城西中学校</t>
  </si>
  <si>
    <t>北条北中学校</t>
  </si>
  <si>
    <t>北条南中学校</t>
  </si>
  <si>
    <t>中島中学校</t>
  </si>
  <si>
    <t>港南中学校</t>
  </si>
  <si>
    <t>伊予中学校</t>
  </si>
  <si>
    <t>中山中学校</t>
  </si>
  <si>
    <t>双海中学校</t>
  </si>
  <si>
    <t>重信中学校</t>
  </si>
  <si>
    <t>川内中学校</t>
  </si>
  <si>
    <t>久万中学校</t>
  </si>
  <si>
    <t>美川中学校</t>
  </si>
  <si>
    <t>北伊予中学校</t>
  </si>
  <si>
    <t>岡田中学校</t>
  </si>
  <si>
    <t>松前中学校</t>
  </si>
  <si>
    <t>砥部中学校</t>
  </si>
  <si>
    <t>真穴中学校</t>
  </si>
  <si>
    <t>保内中学校</t>
  </si>
  <si>
    <t>大洲東中学校</t>
  </si>
  <si>
    <t>大洲南中学校</t>
  </si>
  <si>
    <t>平野中学校</t>
  </si>
  <si>
    <t>肱東中学校</t>
  </si>
  <si>
    <t>新谷中学校</t>
  </si>
  <si>
    <t>大洲北中学校</t>
  </si>
  <si>
    <t>長浜中学校</t>
  </si>
  <si>
    <t>肱川中学校</t>
  </si>
  <si>
    <t>河辺中学校</t>
  </si>
  <si>
    <t>小田中学校</t>
  </si>
  <si>
    <t>内子中学校</t>
  </si>
  <si>
    <t>大瀬中学校</t>
  </si>
  <si>
    <t>五十崎中学校</t>
  </si>
  <si>
    <t>伊方中学校</t>
  </si>
  <si>
    <t>瀬戸中学校</t>
  </si>
  <si>
    <t>三崎中学校</t>
  </si>
  <si>
    <t>明浜中学校</t>
  </si>
  <si>
    <t>宇和中学校</t>
  </si>
  <si>
    <t>野村中学校</t>
  </si>
  <si>
    <t>城川中学校</t>
  </si>
  <si>
    <t>三瓶中学校</t>
  </si>
  <si>
    <t>城東中学校</t>
  </si>
  <si>
    <t>城南中学校</t>
  </si>
  <si>
    <t>城北中学校</t>
  </si>
  <si>
    <t>吉田中学校</t>
  </si>
  <si>
    <t>三間中学校</t>
  </si>
  <si>
    <t>津島中学校</t>
  </si>
  <si>
    <t>松野中学校</t>
  </si>
  <si>
    <t>広見中学校</t>
  </si>
  <si>
    <t>内海中学校</t>
  </si>
  <si>
    <t>御荘中学校</t>
  </si>
  <si>
    <t>城辺中学校</t>
  </si>
  <si>
    <t>一本松中学校</t>
  </si>
  <si>
    <t>篠山中学校</t>
  </si>
  <si>
    <t>持久走</t>
    <rPh sb="0" eb="3">
      <t>ジキュウソウ</t>
    </rPh>
    <phoneticPr fontId="1"/>
  </si>
  <si>
    <t>持久走（秒）</t>
    <rPh sb="0" eb="3">
      <t>ジキュウソウ</t>
    </rPh>
    <rPh sb="4" eb="5">
      <t>ビョウ</t>
    </rPh>
    <phoneticPr fontId="3"/>
  </si>
  <si>
    <t>ｼｬﾄﾙﾗﾝ</t>
    <phoneticPr fontId="1"/>
  </si>
  <si>
    <t>中学校男子</t>
    <rPh sb="0" eb="1">
      <t>チュウ</t>
    </rPh>
    <rPh sb="1" eb="3">
      <t>ガッコウ</t>
    </rPh>
    <rPh sb="3" eb="5">
      <t>ダンシ</t>
    </rPh>
    <phoneticPr fontId="3"/>
  </si>
  <si>
    <t>中学校女子</t>
    <rPh sb="3" eb="5">
      <t>ジョシ</t>
    </rPh>
    <phoneticPr fontId="3"/>
  </si>
  <si>
    <t>ﾎﾞｰﾙ投げ</t>
    <rPh sb="4" eb="5">
      <t>ナ</t>
    </rPh>
    <phoneticPr fontId="3"/>
  </si>
  <si>
    <t>持久走
(秒)</t>
    <rPh sb="0" eb="2">
      <t>じきゅう</t>
    </rPh>
    <rPh sb="2" eb="3">
      <t>そう</t>
    </rPh>
    <rPh sb="5" eb="6">
      <t>びょう</t>
    </rPh>
    <phoneticPr fontId="3" type="Hiragana" alignment="distributed"/>
  </si>
  <si>
    <t xml:space="preserve"> 中学校用</t>
    <rPh sb="1" eb="2">
      <t>チュウ</t>
    </rPh>
    <rPh sb="2" eb="4">
      <t>ガッコウ</t>
    </rPh>
    <rPh sb="4" eb="5">
      <t>ヨウ</t>
    </rPh>
    <phoneticPr fontId="3"/>
  </si>
  <si>
    <t>ハンドボール投げ　(m)</t>
    <rPh sb="6" eb="7">
      <t>な</t>
    </rPh>
    <phoneticPr fontId="3" type="Hiragana" alignment="distributed"/>
  </si>
  <si>
    <t>持久走</t>
    <rPh sb="0" eb="3">
      <t>じきゅうそう</t>
    </rPh>
    <phoneticPr fontId="3" type="Hiragana" alignment="distributed"/>
  </si>
  <si>
    <r>
      <rPr>
        <b/>
        <sz val="22"/>
        <color rgb="FFFA7D00"/>
        <rFont val="Meiryo UI"/>
        <family val="3"/>
        <charset val="128"/>
      </rPr>
      <t>．　　</t>
    </r>
    <r>
      <rPr>
        <b/>
        <sz val="16"/>
        <color rgb="FFFA7D00"/>
        <rFont val="Meiryo UI"/>
        <family val="3"/>
        <charset val="128"/>
      </rPr>
      <t>　　　　　秒</t>
    </r>
    <rPh sb="8" eb="9">
      <t>びょう</t>
    </rPh>
    <phoneticPr fontId="3" type="Hiragana" alignment="distributed"/>
  </si>
  <si>
    <t>ハンドボール投げ</t>
  </si>
  <si>
    <t>ハンドボール投げ</t>
    <phoneticPr fontId="3" type="Hiragana" alignment="distributed"/>
  </si>
  <si>
    <t>持久走</t>
    <rPh sb="0" eb="3">
      <t>ジキュウソウ</t>
    </rPh>
    <phoneticPr fontId="3"/>
  </si>
  <si>
    <t>持久走</t>
    <rPh sb="0" eb="2">
      <t>ジキュウ</t>
    </rPh>
    <rPh sb="2" eb="3">
      <t>ソウ</t>
    </rPh>
    <phoneticPr fontId="3"/>
  </si>
  <si>
    <t>持久走
(秒)</t>
    <rPh sb="0" eb="2">
      <t>ジキュウ</t>
    </rPh>
    <rPh sb="2" eb="3">
      <t>ソウ</t>
    </rPh>
    <rPh sb="5" eb="6">
      <t>ビョウ</t>
    </rPh>
    <phoneticPr fontId="3"/>
  </si>
  <si>
    <t>長座</t>
    <rPh sb="0" eb="2">
      <t>チョウザ</t>
    </rPh>
    <phoneticPr fontId="1"/>
  </si>
  <si>
    <t>シャトル</t>
  </si>
  <si>
    <t>５０ｍ</t>
  </si>
  <si>
    <t>x</t>
    <phoneticPr fontId="1"/>
  </si>
  <si>
    <t>x</t>
    <phoneticPr fontId="1"/>
  </si>
  <si>
    <t>ID</t>
    <phoneticPr fontId="1"/>
  </si>
  <si>
    <t>処理内容</t>
    <rPh sb="0" eb="2">
      <t>ショリ</t>
    </rPh>
    <rPh sb="2" eb="4">
      <t>ナイヨウ</t>
    </rPh>
    <phoneticPr fontId="1"/>
  </si>
  <si>
    <t>幅跳び</t>
    <rPh sb="0" eb="2">
      <t>ハバト</t>
    </rPh>
    <phoneticPr fontId="1"/>
  </si>
  <si>
    <t>ボール</t>
    <phoneticPr fontId="1"/>
  </si>
  <si>
    <t>処理内容が"登録"となっている行が登録される。</t>
    <rPh sb="0" eb="2">
      <t>ショリ</t>
    </rPh>
    <rPh sb="2" eb="4">
      <t>ナイヨウ</t>
    </rPh>
    <rPh sb="6" eb="8">
      <t>トウロク</t>
    </rPh>
    <rPh sb="15" eb="16">
      <t>ギョウ</t>
    </rPh>
    <rPh sb="17" eb="19">
      <t>トウロク</t>
    </rPh>
    <phoneticPr fontId="1"/>
  </si>
  <si>
    <t>空欄の記録は登録されない。</t>
    <rPh sb="0" eb="2">
      <t>クウラン</t>
    </rPh>
    <rPh sb="3" eb="5">
      <t>キロク</t>
    </rPh>
    <rPh sb="6" eb="8">
      <t>トウロク</t>
    </rPh>
    <phoneticPr fontId="1"/>
  </si>
  <si>
    <t>登録された記録箇所は背景がピンクになる。記録が補正された場合は水色になる。</t>
    <rPh sb="0" eb="2">
      <t>トウロク</t>
    </rPh>
    <rPh sb="5" eb="7">
      <t>キロク</t>
    </rPh>
    <rPh sb="7" eb="9">
      <t>カショ</t>
    </rPh>
    <rPh sb="10" eb="12">
      <t>ハイケイ</t>
    </rPh>
    <rPh sb="20" eb="22">
      <t>キロク</t>
    </rPh>
    <rPh sb="23" eb="25">
      <t>ホセイ</t>
    </rPh>
    <rPh sb="28" eb="30">
      <t>バアイ</t>
    </rPh>
    <rPh sb="31" eb="33">
      <t>ミズイロ</t>
    </rPh>
    <phoneticPr fontId="1"/>
  </si>
  <si>
    <t>新体力テスト集計</t>
    <phoneticPr fontId="1"/>
  </si>
  <si>
    <t>← 必ず初めに基本情報を行ってください。</t>
    <rPh sb="2" eb="3">
      <t>カナラ</t>
    </rPh>
    <rPh sb="4" eb="5">
      <t>ハジ</t>
    </rPh>
    <rPh sb="7" eb="9">
      <t>キホン</t>
    </rPh>
    <rPh sb="9" eb="11">
      <t>ジョウホウ</t>
    </rPh>
    <rPh sb="12" eb="13">
      <t>オコナ</t>
    </rPh>
    <phoneticPr fontId="1"/>
  </si>
  <si>
    <t>【注意】基本情報の入力を行わずに他の機能を操作しないでください。</t>
    <rPh sb="1" eb="3">
      <t>チュウイ</t>
    </rPh>
    <rPh sb="4" eb="6">
      <t>キホン</t>
    </rPh>
    <rPh sb="6" eb="8">
      <t>ジョウホウ</t>
    </rPh>
    <rPh sb="9" eb="11">
      <t>ニュウリョク</t>
    </rPh>
    <rPh sb="12" eb="13">
      <t>オコナ</t>
    </rPh>
    <rPh sb="16" eb="17">
      <t>ホカ</t>
    </rPh>
    <rPh sb="18" eb="20">
      <t>キノウ</t>
    </rPh>
    <rPh sb="21" eb="23">
      <t>ソウサ</t>
    </rPh>
    <phoneticPr fontId="1"/>
  </si>
  <si>
    <t>← 名簿の入力を行ってください。</t>
    <rPh sb="2" eb="4">
      <t>メイボ</t>
    </rPh>
    <rPh sb="5" eb="7">
      <t>ニュウリョク</t>
    </rPh>
    <rPh sb="8" eb="9">
      <t>オコナ</t>
    </rPh>
    <phoneticPr fontId="1"/>
  </si>
  <si>
    <t>※名簿の入力は、児童・生徒情報の一括登録を行うことができます。　</t>
    <rPh sb="1" eb="3">
      <t>メイボ</t>
    </rPh>
    <rPh sb="4" eb="6">
      <t>ニュウリョク</t>
    </rPh>
    <rPh sb="8" eb="10">
      <t>ジドウ</t>
    </rPh>
    <rPh sb="11" eb="13">
      <t>セイト</t>
    </rPh>
    <rPh sb="13" eb="15">
      <t>ジョウホウ</t>
    </rPh>
    <rPh sb="16" eb="18">
      <t>イッカツ</t>
    </rPh>
    <rPh sb="18" eb="20">
      <t>トウロク</t>
    </rPh>
    <rPh sb="21" eb="22">
      <t>オコナ</t>
    </rPh>
    <phoneticPr fontId="1"/>
  </si>
  <si>
    <t>← 登録した名前の確認・修正・削除ができます。</t>
    <rPh sb="2" eb="4">
      <t>トウロク</t>
    </rPh>
    <rPh sb="6" eb="8">
      <t>ナマエ</t>
    </rPh>
    <rPh sb="9" eb="11">
      <t>カクニン</t>
    </rPh>
    <rPh sb="12" eb="14">
      <t>シュウセイ</t>
    </rPh>
    <rPh sb="15" eb="17">
      <t>サクジョ</t>
    </rPh>
    <phoneticPr fontId="1"/>
  </si>
  <si>
    <t>※名簿を完成させなければ、集計表分割以降の操作はできません。</t>
    <rPh sb="1" eb="3">
      <t>メイボ</t>
    </rPh>
    <rPh sb="4" eb="6">
      <t>カンセイ</t>
    </rPh>
    <rPh sb="13" eb="15">
      <t>シュウケイ</t>
    </rPh>
    <rPh sb="15" eb="16">
      <t>ヒョウ</t>
    </rPh>
    <rPh sb="16" eb="18">
      <t>ブンカツ</t>
    </rPh>
    <rPh sb="18" eb="20">
      <t>イコウ</t>
    </rPh>
    <rPh sb="21" eb="23">
      <t>ソウサ</t>
    </rPh>
    <phoneticPr fontId="1"/>
  </si>
  <si>
    <t>← 学年別集計ファイルに分割します。</t>
    <rPh sb="2" eb="4">
      <t>ガクネン</t>
    </rPh>
    <rPh sb="4" eb="5">
      <t>ベツ</t>
    </rPh>
    <rPh sb="5" eb="7">
      <t>シュウケイ</t>
    </rPh>
    <rPh sb="12" eb="14">
      <t>ブンカツ</t>
    </rPh>
    <phoneticPr fontId="1"/>
  </si>
  <si>
    <t>※このファイルと同じフォルダに分割ファイルが作成されます。</t>
    <rPh sb="8" eb="9">
      <t>オナ</t>
    </rPh>
    <rPh sb="15" eb="17">
      <t>ブンカツ</t>
    </rPh>
    <rPh sb="22" eb="24">
      <t>サクセイ</t>
    </rPh>
    <phoneticPr fontId="1"/>
  </si>
  <si>
    <t>※必ず名簿を作成してから、集計表分割をしてください。</t>
    <rPh sb="1" eb="2">
      <t>カナラ</t>
    </rPh>
    <rPh sb="3" eb="5">
      <t>メイボ</t>
    </rPh>
    <rPh sb="6" eb="8">
      <t>サクセイ</t>
    </rPh>
    <rPh sb="13" eb="15">
      <t>シュウケイ</t>
    </rPh>
    <rPh sb="15" eb="16">
      <t>ヒョウ</t>
    </rPh>
    <rPh sb="16" eb="18">
      <t>ブンカツ</t>
    </rPh>
    <phoneticPr fontId="1"/>
  </si>
  <si>
    <t>← 記録をテンキーとEnterキーで直接入力します。</t>
    <rPh sb="2" eb="4">
      <t>キロク</t>
    </rPh>
    <rPh sb="18" eb="20">
      <t>チョクセツ</t>
    </rPh>
    <rPh sb="20" eb="22">
      <t>ニュウリョク</t>
    </rPh>
    <phoneticPr fontId="1"/>
  </si>
  <si>
    <t>←記録用紙(学級用・個人記録カード）の出力ができます。</t>
    <rPh sb="1" eb="3">
      <t>キロク</t>
    </rPh>
    <rPh sb="3" eb="5">
      <t>ヨウシ</t>
    </rPh>
    <rPh sb="6" eb="8">
      <t>ガッキュウ</t>
    </rPh>
    <rPh sb="8" eb="9">
      <t>ヨウ</t>
    </rPh>
    <rPh sb="10" eb="12">
      <t>コジン</t>
    </rPh>
    <rPh sb="12" eb="14">
      <t>キロク</t>
    </rPh>
    <rPh sb="19" eb="21">
      <t>シュツリョク</t>
    </rPh>
    <phoneticPr fontId="1"/>
  </si>
  <si>
    <t>　 入力した記録から、結果一覧表や個票を出力できます。</t>
    <rPh sb="2" eb="4">
      <t>ニュウリョク</t>
    </rPh>
    <rPh sb="6" eb="8">
      <t>キロク</t>
    </rPh>
    <rPh sb="11" eb="13">
      <t>ケッカ</t>
    </rPh>
    <rPh sb="13" eb="15">
      <t>イチラン</t>
    </rPh>
    <rPh sb="15" eb="16">
      <t>ヒョウ</t>
    </rPh>
    <rPh sb="17" eb="19">
      <t>コヒョウ</t>
    </rPh>
    <rPh sb="20" eb="22">
      <t>シュツリョク</t>
    </rPh>
    <phoneticPr fontId="1"/>
  </si>
  <si>
    <t>　記録証の連続印刷ができます。（実施者全員に）</t>
    <rPh sb="1" eb="3">
      <t>キロク</t>
    </rPh>
    <rPh sb="3" eb="4">
      <t>ショウ</t>
    </rPh>
    <rPh sb="5" eb="7">
      <t>レンゾク</t>
    </rPh>
    <rPh sb="7" eb="9">
      <t>インサツ</t>
    </rPh>
    <rPh sb="16" eb="18">
      <t>ジッシ</t>
    </rPh>
    <rPh sb="18" eb="19">
      <t>シャ</t>
    </rPh>
    <rPh sb="19" eb="21">
      <t>ゼンイン</t>
    </rPh>
    <phoneticPr fontId="1"/>
  </si>
  <si>
    <t>← 結果一覧表を新規ブックとして出力ができます。</t>
    <rPh sb="2" eb="4">
      <t>ケッカ</t>
    </rPh>
    <rPh sb="4" eb="6">
      <t>イチラン</t>
    </rPh>
    <rPh sb="6" eb="7">
      <t>ヒョウ</t>
    </rPh>
    <rPh sb="8" eb="10">
      <t>シンキ</t>
    </rPh>
    <rPh sb="16" eb="18">
      <t>シュツリョク</t>
    </rPh>
    <phoneticPr fontId="1"/>
  </si>
  <si>
    <t>　　Ｔ得点を基にした全国比グラフを出力できます。</t>
    <phoneticPr fontId="1"/>
  </si>
  <si>
    <t>← えひめ愛顔のジュニアアスリート発掘事業への応募データを作成できます。</t>
    <rPh sb="5" eb="7">
      <t>エガオ</t>
    </rPh>
    <rPh sb="17" eb="19">
      <t>ハックツ</t>
    </rPh>
    <rPh sb="19" eb="21">
      <t>ジギョウ</t>
    </rPh>
    <rPh sb="23" eb="25">
      <t>オウボ</t>
    </rPh>
    <rPh sb="29" eb="31">
      <t>サクセイ</t>
    </rPh>
    <phoneticPr fontId="1"/>
  </si>
  <si>
    <t>　　応募はしないが評価表のみ希望の者も選択できます。</t>
    <rPh sb="2" eb="4">
      <t>オウボ</t>
    </rPh>
    <rPh sb="9" eb="11">
      <t>ヒョウカ</t>
    </rPh>
    <rPh sb="11" eb="12">
      <t>ヒョウ</t>
    </rPh>
    <rPh sb="14" eb="16">
      <t>キボウ</t>
    </rPh>
    <rPh sb="17" eb="18">
      <t>モノ</t>
    </rPh>
    <rPh sb="19" eb="21">
      <t>センタク</t>
    </rPh>
    <phoneticPr fontId="1"/>
  </si>
  <si>
    <t>　　メールに添付する応募データを出力することができます。</t>
    <rPh sb="6" eb="8">
      <t>テンプ</t>
    </rPh>
    <rPh sb="10" eb="12">
      <t>オウボ</t>
    </rPh>
    <rPh sb="16" eb="18">
      <t>シュツリョク</t>
    </rPh>
    <phoneticPr fontId="1"/>
  </si>
  <si>
    <t>※学年別集計ファイルのセルや書式等を変更しないでください。</t>
    <rPh sb="1" eb="4">
      <t>ガクネンベツ</t>
    </rPh>
    <rPh sb="4" eb="6">
      <t>シュウケイ</t>
    </rPh>
    <rPh sb="14" eb="16">
      <t>ショシキ</t>
    </rPh>
    <rPh sb="16" eb="17">
      <t>トウ</t>
    </rPh>
    <rPh sb="18" eb="20">
      <t>ヘンコウ</t>
    </rPh>
    <phoneticPr fontId="1"/>
  </si>
  <si>
    <t>※変更すると正常に取り込むことができません。</t>
    <rPh sb="1" eb="3">
      <t>ヘンコウ</t>
    </rPh>
    <rPh sb="6" eb="8">
      <t>セイジョウ</t>
    </rPh>
    <rPh sb="9" eb="10">
      <t>ト</t>
    </rPh>
    <rPh sb="11" eb="12">
      <t>コ</t>
    </rPh>
    <phoneticPr fontId="1"/>
  </si>
  <si>
    <t>←　既存のデータを貼り付けて、本システムに登録できます。</t>
    <rPh sb="2" eb="4">
      <t>キゾン</t>
    </rPh>
    <rPh sb="9" eb="10">
      <t>ハ</t>
    </rPh>
    <rPh sb="11" eb="12">
      <t>ツ</t>
    </rPh>
    <rPh sb="15" eb="16">
      <t>ホン</t>
    </rPh>
    <rPh sb="21" eb="23">
      <t>トウロク</t>
    </rPh>
    <phoneticPr fontId="1"/>
  </si>
  <si>
    <t>※先に[名簿の作成]を行ってください。</t>
    <rPh sb="1" eb="2">
      <t>サキ</t>
    </rPh>
    <rPh sb="4" eb="6">
      <t>メイボ</t>
    </rPh>
    <rPh sb="7" eb="9">
      <t>サクセイ</t>
    </rPh>
    <rPh sb="11" eb="12">
      <t>オコナ</t>
    </rPh>
    <phoneticPr fontId="1"/>
  </si>
  <si>
    <t>※システムの名簿順と貼り付けるデータの名簿順が同じになるように留意ください。</t>
    <rPh sb="6" eb="8">
      <t>メイボ</t>
    </rPh>
    <rPh sb="8" eb="9">
      <t>ジュン</t>
    </rPh>
    <rPh sb="10" eb="11">
      <t>ハ</t>
    </rPh>
    <rPh sb="12" eb="13">
      <t>ツ</t>
    </rPh>
    <rPh sb="19" eb="21">
      <t>メイボ</t>
    </rPh>
    <rPh sb="21" eb="22">
      <t>ジュン</t>
    </rPh>
    <rPh sb="23" eb="24">
      <t>オナ</t>
    </rPh>
    <rPh sb="31" eb="33">
      <t>リュウイ</t>
    </rPh>
    <phoneticPr fontId="1"/>
  </si>
  <si>
    <t>←　松山市内の学校が使用している「メッツ」の入力データを、本システムに登録できます。</t>
    <rPh sb="2" eb="6">
      <t>マツヤマシナイ</t>
    </rPh>
    <rPh sb="7" eb="9">
      <t>ガッコウ</t>
    </rPh>
    <rPh sb="10" eb="12">
      <t>シヨウ</t>
    </rPh>
    <rPh sb="22" eb="24">
      <t>ニュウリョク</t>
    </rPh>
    <rPh sb="29" eb="30">
      <t>ホン</t>
    </rPh>
    <rPh sb="35" eb="37">
      <t>トウロク</t>
    </rPh>
    <phoneticPr fontId="1"/>
  </si>
  <si>
    <t>愛媛大学</t>
    <rPh sb="0" eb="2">
      <t>エヒメ</t>
    </rPh>
    <rPh sb="2" eb="4">
      <t>ダイガク</t>
    </rPh>
    <phoneticPr fontId="1"/>
  </si>
  <si>
    <t>四国中央市立</t>
  </si>
  <si>
    <t>新居浜市立</t>
  </si>
  <si>
    <t>西条市立</t>
  </si>
  <si>
    <t>今治市立</t>
  </si>
  <si>
    <t>上島町立</t>
  </si>
  <si>
    <t>松山市立</t>
  </si>
  <si>
    <t>伊予市立</t>
  </si>
  <si>
    <t>東温市立</t>
  </si>
  <si>
    <t>久万高原町立</t>
  </si>
  <si>
    <t>松前町立</t>
  </si>
  <si>
    <t>砥部町立</t>
  </si>
  <si>
    <t>八幡浜市立</t>
  </si>
  <si>
    <t>大洲市立</t>
  </si>
  <si>
    <t>内子町立</t>
  </si>
  <si>
    <t>伊方町立</t>
  </si>
  <si>
    <t>西予市立</t>
  </si>
  <si>
    <t>宇和島市立</t>
  </si>
  <si>
    <t>松野町立</t>
  </si>
  <si>
    <t>鬼北町立</t>
  </si>
  <si>
    <t>愛南町立</t>
  </si>
  <si>
    <t>篠山小中学校組合立</t>
  </si>
  <si>
    <t>愛媛県立</t>
    <rPh sb="0" eb="2">
      <t>エヒメ</t>
    </rPh>
    <rPh sb="2" eb="4">
      <t>ケンリツ</t>
    </rPh>
    <phoneticPr fontId="1"/>
  </si>
  <si>
    <t>(私立)</t>
    <rPh sb="1" eb="3">
      <t>シリツ</t>
    </rPh>
    <phoneticPr fontId="1"/>
  </si>
  <si>
    <t>(その他)</t>
    <rPh sb="3" eb="4">
      <t>ホカ</t>
    </rPh>
    <phoneticPr fontId="1"/>
  </si>
  <si>
    <t>新体力テスト　各級到達者数　集計表</t>
    <rPh sb="0" eb="1">
      <t>シン</t>
    </rPh>
    <rPh sb="1" eb="3">
      <t>タイリョク</t>
    </rPh>
    <rPh sb="7" eb="8">
      <t>カク</t>
    </rPh>
    <rPh sb="8" eb="9">
      <t>キュウ</t>
    </rPh>
    <rPh sb="9" eb="11">
      <t>トウタツ</t>
    </rPh>
    <rPh sb="11" eb="12">
      <t>シャ</t>
    </rPh>
    <rPh sb="12" eb="13">
      <t>スウ</t>
    </rPh>
    <rPh sb="14" eb="16">
      <t>シュウケイ</t>
    </rPh>
    <rPh sb="16" eb="17">
      <t>ヒョウ</t>
    </rPh>
    <phoneticPr fontId="1"/>
  </si>
  <si>
    <t>各級到達者数(人)</t>
    <rPh sb="0" eb="2">
      <t>カクキュウ</t>
    </rPh>
    <rPh sb="2" eb="4">
      <t>トウタツ</t>
    </rPh>
    <rPh sb="4" eb="5">
      <t>シャ</t>
    </rPh>
    <rPh sb="5" eb="6">
      <t>スウ</t>
    </rPh>
    <rPh sb="7" eb="8">
      <t>ニン</t>
    </rPh>
    <phoneticPr fontId="3"/>
  </si>
  <si>
    <t>各級到達者割合(%)</t>
    <rPh sb="0" eb="2">
      <t>カクキュウ</t>
    </rPh>
    <rPh sb="2" eb="4">
      <t>トウタツ</t>
    </rPh>
    <rPh sb="4" eb="5">
      <t>シャ</t>
    </rPh>
    <rPh sb="5" eb="7">
      <t>ワリアイ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</si>
  <si>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</si>
  <si>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</si>
  <si>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</si>
  <si>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</si>
  <si>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</si>
  <si>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合計</t>
    <rPh sb="0" eb="2">
      <t>ゴウケイ</t>
    </rPh>
    <phoneticPr fontId="1"/>
  </si>
  <si>
    <t>A</t>
  </si>
  <si>
    <t>B</t>
  </si>
  <si>
    <t>C</t>
  </si>
  <si>
    <t>D</t>
  </si>
  <si>
    <t>E</t>
  </si>
  <si>
    <t>新体力テスト　記録一覧表</t>
    <phoneticPr fontId="1"/>
  </si>
  <si>
    <t>50m走</t>
    <rPh sb="3" eb="4">
      <t>ソウ</t>
    </rPh>
    <phoneticPr fontId="1"/>
  </si>
  <si>
    <t>ﾊﾝﾄﾞﾎﾞｰﾙ投げ</t>
    <rPh sb="8" eb="9">
      <t>ナ</t>
    </rPh>
    <phoneticPr fontId="1"/>
  </si>
  <si>
    <t>20mｼｬﾄﾙﾗﾝ</t>
    <phoneticPr fontId="1"/>
  </si>
  <si>
    <t>新体力テスト集計システム　名簿入力画面</t>
    <rPh sb="13" eb="15">
      <t>メイボ</t>
    </rPh>
    <rPh sb="15" eb="17">
      <t>ニュウリョク</t>
    </rPh>
    <phoneticPr fontId="1"/>
  </si>
  <si>
    <t>ボール</t>
  </si>
  <si>
    <t>女</t>
    <rPh sb="0" eb="1">
      <t>オンナ</t>
    </rPh>
    <phoneticPr fontId="1"/>
  </si>
  <si>
    <t/>
  </si>
  <si>
    <t>ダウンロードサイト：政府統計の総合窓口[e-stat]</t>
    <rPh sb="10" eb="12">
      <t>セイフ</t>
    </rPh>
    <rPh sb="12" eb="14">
      <t>トウケイ</t>
    </rPh>
    <rPh sb="15" eb="17">
      <t>ソウゴウ</t>
    </rPh>
    <rPh sb="17" eb="19">
      <t>マドグチ</t>
    </rPh>
    <phoneticPr fontId="1"/>
  </si>
  <si>
    <t xml:space="preserve">前年データなし格納庫
</t>
    <phoneticPr fontId="1"/>
  </si>
  <si>
    <t>←記録用紙(個人記録カード）に記載する昨年のデータを</t>
    <rPh sb="1" eb="3">
      <t>キロク</t>
    </rPh>
    <rPh sb="3" eb="5">
      <t>ヨウシ</t>
    </rPh>
    <rPh sb="6" eb="8">
      <t>コジン</t>
    </rPh>
    <rPh sb="8" eb="10">
      <t>キロク</t>
    </rPh>
    <rPh sb="15" eb="17">
      <t>キサイ</t>
    </rPh>
    <rPh sb="19" eb="21">
      <t>サクネン</t>
    </rPh>
    <phoneticPr fontId="1"/>
  </si>
  <si>
    <t>　 取り込みます。</t>
    <rPh sb="2" eb="3">
      <t>ト</t>
    </rPh>
    <rPh sb="4" eb="5">
      <t>コ</t>
    </rPh>
    <phoneticPr fontId="1"/>
  </si>
  <si>
    <t>ﾊﾝﾄﾞﾎﾞｰﾙ投げ</t>
    <rPh sb="8" eb="9">
      <t>な</t>
    </rPh>
    <phoneticPr fontId="3" type="Hiragana" alignment="distributed"/>
  </si>
  <si>
    <t>ハンドボール投げ
(m)</t>
    <rPh sb="6" eb="7">
      <t>ナ</t>
    </rPh>
    <phoneticPr fontId="3"/>
  </si>
  <si>
    <t>ハンドボール投げ</t>
    <rPh sb="6" eb="7">
      <t>ナ</t>
    </rPh>
    <phoneticPr fontId="3"/>
  </si>
  <si>
    <t>← 昨年度との比較を個人別の一覧表として作成します。</t>
    <rPh sb="2" eb="5">
      <t>サクネンド</t>
    </rPh>
    <rPh sb="7" eb="9">
      <t>ヒカク</t>
    </rPh>
    <rPh sb="10" eb="12">
      <t>コジン</t>
    </rPh>
    <rPh sb="12" eb="13">
      <t>ベツ</t>
    </rPh>
    <rPh sb="14" eb="16">
      <t>イチラン</t>
    </rPh>
    <rPh sb="16" eb="17">
      <t>ヒョウ</t>
    </rPh>
    <rPh sb="20" eb="22">
      <t>サクセイ</t>
    </rPh>
    <phoneticPr fontId="1"/>
  </si>
  <si>
    <t>新体力テスト　記録比較一覧表</t>
    <rPh sb="9" eb="11">
      <t>ヒカク</t>
    </rPh>
    <rPh sb="11" eb="13">
      <t>イチラン</t>
    </rPh>
    <rPh sb="13" eb="14">
      <t>ヒョウ</t>
    </rPh>
    <phoneticPr fontId="1"/>
  </si>
  <si>
    <t>持久走　(秒)</t>
    <rPh sb="0" eb="3">
      <t>ジキュウソウ</t>
    </rPh>
    <rPh sb="5" eb="6">
      <t>ビョウ</t>
    </rPh>
    <phoneticPr fontId="1"/>
  </si>
  <si>
    <t>ﾊﾝﾄﾞﾎﾞｰﾙ投げ
(m)</t>
    <rPh sb="8" eb="9">
      <t>ナ</t>
    </rPh>
    <phoneticPr fontId="3"/>
  </si>
  <si>
    <t>【昨年度の記録】</t>
    <rPh sb="1" eb="4">
      <t>サクネンド</t>
    </rPh>
    <rPh sb="5" eb="7">
      <t>キロク</t>
    </rPh>
    <phoneticPr fontId="1"/>
  </si>
  <si>
    <t>【今年度の記録】</t>
    <rPh sb="2" eb="4">
      <t>ネンド</t>
    </rPh>
    <rPh sb="3" eb="4">
      <t>ド</t>
    </rPh>
    <rPh sb="5" eb="7">
      <t>キロク</t>
    </rPh>
    <phoneticPr fontId="3"/>
  </si>
  <si>
    <t>氏名</t>
    <phoneticPr fontId="3"/>
  </si>
  <si>
    <t>性別</t>
    <phoneticPr fontId="1"/>
  </si>
  <si>
    <t>附属中学校</t>
    <phoneticPr fontId="1"/>
  </si>
  <si>
    <t>今治東中等教育学校</t>
    <phoneticPr fontId="1"/>
  </si>
  <si>
    <t>松山西中等教育学校</t>
    <phoneticPr fontId="1"/>
  </si>
  <si>
    <t>宇和島南中等教育学校</t>
    <phoneticPr fontId="1"/>
  </si>
  <si>
    <t>済美平成中等教育校</t>
    <phoneticPr fontId="1"/>
  </si>
  <si>
    <t>今治明徳中学校</t>
    <phoneticPr fontId="1"/>
  </si>
  <si>
    <t>新田青雲中等教育校</t>
    <phoneticPr fontId="1"/>
  </si>
  <si>
    <t>愛光中学</t>
    <phoneticPr fontId="1"/>
  </si>
  <si>
    <t>松山東雲中学校</t>
    <phoneticPr fontId="1"/>
  </si>
  <si>
    <t>帝京第五　冨士分校</t>
    <phoneticPr fontId="1"/>
  </si>
  <si>
    <t>← 分割した学年別集計ファイルを取り込むことができます。</t>
    <rPh sb="2" eb="4">
      <t>ブンカツ</t>
    </rPh>
    <rPh sb="6" eb="8">
      <t>ガクネン</t>
    </rPh>
    <rPh sb="8" eb="9">
      <t>ベツ</t>
    </rPh>
    <rPh sb="9" eb="11">
      <t>シュウケイ</t>
    </rPh>
    <rPh sb="16" eb="17">
      <t>ト</t>
    </rPh>
    <rPh sb="18" eb="19">
      <t>コ</t>
    </rPh>
    <phoneticPr fontId="1"/>
  </si>
  <si>
    <t>体力・運動能力調査</t>
    <rPh sb="0" eb="2">
      <t>タイリョク</t>
    </rPh>
    <rPh sb="3" eb="5">
      <t>ウンドウ</t>
    </rPh>
    <rPh sb="5" eb="7">
      <t>ノウリョク</t>
    </rPh>
    <rPh sb="7" eb="9">
      <t>チョウサ</t>
    </rPh>
    <phoneticPr fontId="2"/>
  </si>
  <si>
    <t>スポーツ庁</t>
    <rPh sb="4" eb="5">
      <t>チョウ</t>
    </rPh>
    <phoneticPr fontId="2"/>
  </si>
  <si>
    <r>
      <t>管理者用(中学校版)</t>
    </r>
    <r>
      <rPr>
        <sz val="10"/>
        <color theme="1"/>
        <rFont val="Meiryo UI"/>
        <family val="3"/>
        <charset val="128"/>
      </rPr>
      <t>ver1</t>
    </r>
    <rPh sb="0" eb="4">
      <t>カンリシャヨウ</t>
    </rPh>
    <rPh sb="5" eb="6">
      <t>チュウ</t>
    </rPh>
    <rPh sb="6" eb="8">
      <t>ガッコウ</t>
    </rPh>
    <rPh sb="8" eb="9">
      <t>バン</t>
    </rPh>
    <phoneticPr fontId="1"/>
  </si>
  <si>
    <t>(その他)</t>
    <phoneticPr fontId="1"/>
  </si>
  <si>
    <t>1,2,さくら</t>
    <phoneticPr fontId="1"/>
  </si>
  <si>
    <t>↓【注意】↓　R2年度からメッツの仕様変更により、コピペができなくなっています。</t>
    <rPh sb="2" eb="4">
      <t>チュウイ</t>
    </rPh>
    <rPh sb="9" eb="10">
      <t>ネン</t>
    </rPh>
    <rPh sb="10" eb="11">
      <t>ド</t>
    </rPh>
    <rPh sb="17" eb="19">
      <t>シヨウ</t>
    </rPh>
    <rPh sb="19" eb="21">
      <t>ヘンコウ</t>
    </rPh>
    <phoneticPr fontId="1"/>
  </si>
  <si>
    <t>スポーツ庁：体力・運動能力調査</t>
    <rPh sb="4" eb="5">
      <t>チョウ</t>
    </rPh>
    <phoneticPr fontId="1"/>
  </si>
  <si>
    <t>全国平均値 参照データ</t>
    <rPh sb="0" eb="2">
      <t>ゼンコク</t>
    </rPh>
    <rPh sb="2" eb="5">
      <t>ヘイキンチ</t>
    </rPh>
    <rPh sb="6" eb="8">
      <t>サンショウ</t>
    </rPh>
    <phoneticPr fontId="1"/>
  </si>
  <si>
    <t>2025年3月28日公表</t>
    <rPh sb="4" eb="5">
      <t>ネン</t>
    </rPh>
    <rPh sb="6" eb="7">
      <t>ガツ</t>
    </rPh>
    <rPh sb="9" eb="10">
      <t>ニチ</t>
    </rPh>
    <rPh sb="10" eb="12">
      <t>コウヒョウ</t>
    </rPh>
    <phoneticPr fontId="2"/>
  </si>
  <si>
    <t>2024年度</t>
    <rPh sb="4" eb="5">
      <t>ネン</t>
    </rPh>
    <rPh sb="5" eb="6">
      <t>ド</t>
    </rPh>
    <phoneticPr fontId="2"/>
  </si>
  <si>
    <t>八幡浜中学校</t>
    <rPh sb="0" eb="3">
      <t>ヤワタハマ</t>
    </rPh>
    <rPh sb="3" eb="6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</si>
</sst>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0_ "/>
    <numFmt numFmtId="178" formatCode="0.0_ "/>
    <numFmt numFmtId="179" formatCode="0.0_);[Red]\(0.0\)"/>
    <numFmt numFmtId="180" formatCode="0.00_ "/>
    <numFmt numFmtId="181" formatCode="0.00_);[Red]\(0.00\)"/>
    <numFmt numFmtId="182" formatCode="0_);[Red]\(0\)"/>
    <numFmt numFmtId="183" formatCode="[$-411]ggge&quot;年&quot;m&quot;月&quot;d&quot;日&quot;;@"/>
  </numFmts>
  <fonts count="52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6"/>
      <color indexed="12"/>
      <name val="メイリオ"/>
      <family val="3"/>
      <charset val="128"/>
    </font>
    <font>
      <b/>
      <sz val="14"/>
      <color indexed="12"/>
      <name val="メイリオ"/>
      <family val="3"/>
      <charset val="128"/>
    </font>
    <font>
      <sz val="14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20"/>
      <color indexed="8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sz val="18"/>
      <color indexed="8"/>
      <name val="HGPｺﾞｼｯｸM"/>
      <family val="3"/>
      <charset val="128"/>
    </font>
    <font>
      <b/>
      <sz val="24"/>
      <name val="メイリオ"/>
      <family val="3"/>
      <charset val="128"/>
    </font>
    <font>
      <b/>
      <sz val="12"/>
      <name val="メイリオ"/>
      <family val="3"/>
      <charset val="128"/>
    </font>
    <font>
      <b/>
      <i/>
      <sz val="32"/>
      <color theme="1"/>
      <name val="AR明朝体U"/>
      <family val="1"/>
      <charset val="128"/>
    </font>
    <font>
      <sz val="9"/>
      <color indexed="8"/>
      <name val="HGPｺﾞｼｯｸM"/>
      <family val="3"/>
      <charset val="128"/>
    </font>
    <font>
      <sz val="9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10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rgb="FF00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8"/>
      <name val="Meiryo UI"/>
      <family val="3"/>
      <charset val="128"/>
    </font>
    <font>
      <sz val="11"/>
      <name val="Meiryo UI"/>
      <family val="3"/>
      <charset val="128"/>
    </font>
    <font>
      <b/>
      <i/>
      <sz val="11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A7D00"/>
      <name val="Meiryo UI"/>
      <family val="3"/>
      <charset val="128"/>
    </font>
    <font>
      <b/>
      <sz val="20"/>
      <color rgb="FFFA7D00"/>
      <name val="Meiryo UI"/>
      <family val="3"/>
      <charset val="128"/>
    </font>
    <font>
      <b/>
      <sz val="26"/>
      <color rgb="FFFA7D00"/>
      <name val="Meiryo UI"/>
      <family val="3"/>
      <charset val="128"/>
    </font>
    <font>
      <b/>
      <sz val="16"/>
      <color rgb="FFFA7D0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36"/>
      <color rgb="FFFA7D00"/>
      <name val="Meiryo UI"/>
      <family val="3"/>
      <charset val="128"/>
    </font>
    <font>
      <b/>
      <sz val="22"/>
      <color rgb="FFFA7D00"/>
      <name val="Meiryo UI"/>
      <family val="3"/>
      <charset val="128"/>
    </font>
    <font>
      <sz val="28"/>
      <color theme="1"/>
      <name val="Meiryo UI"/>
      <family val="3"/>
      <charset val="128"/>
    </font>
    <font>
      <sz val="16"/>
      <color theme="1"/>
      <name val="メイリオ"/>
      <family val="3"/>
      <charset val="128"/>
    </font>
    <font>
      <b/>
      <i/>
      <sz val="38"/>
      <color rgb="FFFFFF00"/>
      <name val="ＭＳ Ｐゴシック"/>
      <family val="3"/>
      <charset val="128"/>
      <scheme val="major"/>
    </font>
    <font>
      <b/>
      <i/>
      <sz val="38"/>
      <color rgb="FF00B050"/>
      <name val="ＭＳ Ｐゴシック"/>
      <family val="3"/>
      <charset val="128"/>
      <scheme val="major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indexed="8"/>
      <name val="メイリオ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7" fillId="0" borderId="0">
      <alignment vertical="center"/>
    </xf>
    <xf numFmtId="0" fontId="8" fillId="2" borderId="2" applyNumberFormat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50" fillId="0" borderId="0">
      <alignment vertical="center"/>
    </xf>
  </cellStyleXfs>
  <cellXfs count="295">
    <xf numFmtId="0" fontId="0" fillId="0" borderId="0" xfId="0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0" fontId="6" fillId="0" borderId="0" xfId="2" applyFont="1" applyAlignment="1">
      <alignment vertical="center" shrinkToFit="1"/>
    </xf>
    <xf numFmtId="0" fontId="5" fillId="0" borderId="0" xfId="2">
      <alignment vertical="center"/>
    </xf>
    <xf numFmtId="0" fontId="6" fillId="3" borderId="1" xfId="2" applyFont="1" applyFill="1" applyBorder="1" applyAlignment="1">
      <alignment horizontal="center" vertical="center" shrinkToFit="1"/>
    </xf>
    <xf numFmtId="0" fontId="6" fillId="4" borderId="1" xfId="2" applyFont="1" applyFill="1" applyBorder="1" applyAlignment="1">
      <alignment horizontal="center" vertical="center" shrinkToFit="1"/>
    </xf>
    <xf numFmtId="0" fontId="6" fillId="5" borderId="1" xfId="2" applyFont="1" applyFill="1" applyBorder="1" applyAlignment="1">
      <alignment horizontal="center" vertical="center" shrinkToFit="1"/>
    </xf>
    <xf numFmtId="0" fontId="6" fillId="6" borderId="1" xfId="2" applyFont="1" applyFill="1" applyBorder="1" applyAlignment="1">
      <alignment horizontal="center" vertical="center" shrinkToFit="1"/>
    </xf>
    <xf numFmtId="0" fontId="6" fillId="7" borderId="1" xfId="2" applyFont="1" applyFill="1" applyBorder="1" applyAlignment="1">
      <alignment horizontal="center" vertical="center" shrinkToFit="1"/>
    </xf>
    <xf numFmtId="0" fontId="6" fillId="8" borderId="1" xfId="2" applyFont="1" applyFill="1" applyBorder="1" applyAlignment="1">
      <alignment horizontal="center" vertical="center" shrinkToFit="1"/>
    </xf>
    <xf numFmtId="0" fontId="6" fillId="9" borderId="1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176" fontId="6" fillId="0" borderId="1" xfId="2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3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0" xfId="6">
      <alignment vertical="center"/>
    </xf>
    <xf numFmtId="177" fontId="14" fillId="0" borderId="1" xfId="6" applyNumberFormat="1" applyFont="1" applyBorder="1" applyAlignment="1" applyProtection="1">
      <alignment vertical="center" shrinkToFit="1"/>
      <protection locked="0"/>
    </xf>
    <xf numFmtId="178" fontId="14" fillId="0" borderId="1" xfId="6" applyNumberFormat="1" applyFont="1" applyBorder="1" applyAlignment="1" applyProtection="1">
      <alignment vertical="center" shrinkToFit="1"/>
      <protection locked="0"/>
    </xf>
    <xf numFmtId="177" fontId="14" fillId="10" borderId="1" xfId="6" applyNumberFormat="1" applyFont="1" applyFill="1" applyBorder="1" applyAlignment="1" applyProtection="1">
      <alignment vertical="center" shrinkToFit="1"/>
      <protection locked="0"/>
    </xf>
    <xf numFmtId="178" fontId="14" fillId="10" borderId="1" xfId="6" applyNumberFormat="1" applyFont="1" applyFill="1" applyBorder="1" applyAlignment="1" applyProtection="1">
      <alignment vertical="center" shrinkToFit="1"/>
      <protection locked="0"/>
    </xf>
    <xf numFmtId="0" fontId="7" fillId="0" borderId="1" xfId="6" applyBorder="1">
      <alignment vertical="center"/>
    </xf>
    <xf numFmtId="0" fontId="7" fillId="0" borderId="1" xfId="6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22" fillId="0" borderId="0" xfId="0" applyFont="1">
      <alignment vertical="center"/>
    </xf>
    <xf numFmtId="0" fontId="23" fillId="7" borderId="1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 readingOrder="1"/>
    </xf>
    <xf numFmtId="0" fontId="2" fillId="0" borderId="1" xfId="3" applyBorder="1" applyAlignment="1">
      <alignment vertical="center" shrinkToFit="1"/>
    </xf>
    <xf numFmtId="0" fontId="7" fillId="0" borderId="1" xfId="6" applyBorder="1" applyAlignment="1">
      <alignment vertical="center" shrinkToFit="1"/>
    </xf>
    <xf numFmtId="0" fontId="2" fillId="0" borderId="1" xfId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shrinkToFit="1"/>
    </xf>
    <xf numFmtId="56" fontId="4" fillId="0" borderId="0" xfId="0" applyNumberFormat="1" applyFont="1" applyAlignment="1">
      <alignment horizontal="center" vertical="center" shrinkToFit="1"/>
    </xf>
    <xf numFmtId="0" fontId="6" fillId="15" borderId="1" xfId="2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4" fillId="16" borderId="0" xfId="0" applyFont="1" applyFill="1">
      <alignment vertical="center"/>
    </xf>
    <xf numFmtId="0" fontId="4" fillId="17" borderId="1" xfId="0" applyFont="1" applyFill="1" applyBorder="1">
      <alignment vertical="center"/>
    </xf>
    <xf numFmtId="0" fontId="4" fillId="0" borderId="0" xfId="0" applyFont="1" applyProtection="1">
      <alignment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9" fillId="7" borderId="0" xfId="6" applyFont="1" applyFill="1" applyAlignment="1"/>
    <xf numFmtId="0" fontId="17" fillId="7" borderId="0" xfId="6" applyFont="1" applyFill="1" applyAlignment="1"/>
    <xf numFmtId="0" fontId="10" fillId="7" borderId="0" xfId="6" applyFont="1" applyFill="1" applyAlignment="1">
      <alignment horizontal="center"/>
    </xf>
    <xf numFmtId="0" fontId="12" fillId="7" borderId="0" xfId="6" applyFont="1" applyFill="1" applyAlignment="1">
      <alignment horizontal="center" vertical="center"/>
    </xf>
    <xf numFmtId="0" fontId="12" fillId="7" borderId="0" xfId="6" applyFont="1" applyFill="1" applyAlignment="1">
      <alignment horizontal="right" vertical="center"/>
    </xf>
    <xf numFmtId="0" fontId="12" fillId="7" borderId="0" xfId="6" applyFont="1" applyFill="1" applyAlignment="1">
      <alignment horizontal="left" vertical="center"/>
    </xf>
    <xf numFmtId="0" fontId="11" fillId="7" borderId="0" xfId="6" applyFont="1" applyFill="1" applyAlignment="1">
      <alignment horizontal="center" vertical="center"/>
    </xf>
    <xf numFmtId="0" fontId="14" fillId="7" borderId="0" xfId="6" applyFont="1" applyFill="1">
      <alignment vertical="center"/>
    </xf>
    <xf numFmtId="0" fontId="15" fillId="7" borderId="1" xfId="6" applyFont="1" applyFill="1" applyBorder="1" applyAlignment="1">
      <alignment horizontal="center" vertical="center" wrapText="1"/>
    </xf>
    <xf numFmtId="0" fontId="16" fillId="0" borderId="1" xfId="6" applyFont="1" applyBorder="1" applyAlignment="1" applyProtection="1">
      <alignment horizontal="center" vertical="center" shrinkToFit="1"/>
      <protection locked="0"/>
    </xf>
    <xf numFmtId="0" fontId="16" fillId="10" borderId="1" xfId="6" applyFont="1" applyFill="1" applyBorder="1" applyAlignment="1" applyProtection="1">
      <alignment horizontal="center" vertical="center" shrinkToFit="1"/>
      <protection locked="0"/>
    </xf>
    <xf numFmtId="0" fontId="7" fillId="0" borderId="0" xfId="6" applyProtection="1">
      <alignment vertical="center"/>
      <protection locked="0"/>
    </xf>
    <xf numFmtId="0" fontId="28" fillId="0" borderId="0" xfId="6" applyFont="1" applyProtection="1">
      <alignment vertical="center"/>
      <protection locked="0"/>
    </xf>
    <xf numFmtId="0" fontId="24" fillId="0" borderId="0" xfId="6" applyFont="1" applyProtection="1">
      <alignment vertical="center"/>
      <protection locked="0"/>
    </xf>
    <xf numFmtId="0" fontId="30" fillId="0" borderId="7" xfId="6" applyFont="1" applyBorder="1" applyAlignment="1" applyProtection="1">
      <alignment vertical="center" shrinkToFit="1"/>
      <protection locked="0"/>
    </xf>
    <xf numFmtId="0" fontId="30" fillId="0" borderId="0" xfId="6" applyFont="1" applyAlignment="1" applyProtection="1">
      <alignment vertical="center" shrinkToFit="1"/>
      <protection locked="0"/>
    </xf>
    <xf numFmtId="0" fontId="32" fillId="0" borderId="0" xfId="6" applyFont="1" applyProtection="1">
      <alignment vertical="center"/>
      <protection locked="0"/>
    </xf>
    <xf numFmtId="0" fontId="35" fillId="0" borderId="0" xfId="6" applyFont="1" applyProtection="1">
      <alignment vertical="center"/>
      <protection locked="0"/>
    </xf>
    <xf numFmtId="0" fontId="37" fillId="0" borderId="0" xfId="5" applyFont="1" applyFill="1" applyBorder="1" applyProtection="1">
      <alignment vertical="center"/>
      <protection locked="0"/>
    </xf>
    <xf numFmtId="0" fontId="37" fillId="0" borderId="0" xfId="5" applyFont="1" applyFill="1" applyBorder="1" applyAlignment="1" applyProtection="1">
      <alignment vertical="center" shrinkToFit="1"/>
      <protection locked="0"/>
    </xf>
    <xf numFmtId="0" fontId="35" fillId="0" borderId="0" xfId="6" applyFont="1" applyAlignment="1" applyProtection="1">
      <alignment vertical="center" shrinkToFit="1"/>
      <protection locked="0"/>
    </xf>
    <xf numFmtId="0" fontId="28" fillId="0" borderId="42" xfId="6" applyFont="1" applyBorder="1" applyProtection="1">
      <alignment vertical="center"/>
      <protection locked="0"/>
    </xf>
    <xf numFmtId="0" fontId="30" fillId="0" borderId="7" xfId="6" applyFont="1" applyBorder="1" applyProtection="1">
      <alignment vertical="center"/>
      <protection locked="0"/>
    </xf>
    <xf numFmtId="0" fontId="30" fillId="0" borderId="0" xfId="6" applyFont="1" applyProtection="1">
      <alignment vertical="center"/>
      <protection locked="0"/>
    </xf>
    <xf numFmtId="0" fontId="34" fillId="0" borderId="0" xfId="6" applyFont="1" applyAlignment="1" applyProtection="1">
      <alignment horizontal="left" vertical="center" wrapText="1"/>
      <protection locked="0"/>
    </xf>
    <xf numFmtId="0" fontId="28" fillId="0" borderId="35" xfId="6" applyFont="1" applyBorder="1" applyProtection="1">
      <alignment vertical="center"/>
      <protection locked="0"/>
    </xf>
    <xf numFmtId="177" fontId="0" fillId="0" borderId="0" xfId="0" applyNumberFormat="1">
      <alignment vertical="center"/>
    </xf>
    <xf numFmtId="182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4" fillId="0" borderId="0" xfId="0" applyNumberFormat="1" applyFont="1" applyProtection="1">
      <alignment vertical="center"/>
      <protection locked="0"/>
    </xf>
    <xf numFmtId="178" fontId="23" fillId="7" borderId="1" xfId="0" applyNumberFormat="1" applyFont="1" applyFill="1" applyBorder="1" applyAlignment="1">
      <alignment horizontal="center" vertical="center" wrapText="1"/>
    </xf>
    <xf numFmtId="178" fontId="22" fillId="0" borderId="0" xfId="0" applyNumberFormat="1" applyFont="1">
      <alignment vertical="center"/>
    </xf>
    <xf numFmtId="0" fontId="22" fillId="0" borderId="0" xfId="0" applyFont="1" applyAlignment="1">
      <alignment vertical="center" shrinkToFit="1"/>
    </xf>
    <xf numFmtId="178" fontId="22" fillId="0" borderId="0" xfId="0" applyNumberFormat="1" applyFont="1" applyAlignment="1">
      <alignment vertical="center" shrinkToFit="1"/>
    </xf>
    <xf numFmtId="0" fontId="46" fillId="14" borderId="0" xfId="0" applyFont="1" applyFill="1" applyAlignment="1">
      <alignment vertical="top"/>
    </xf>
    <xf numFmtId="0" fontId="46" fillId="14" borderId="0" xfId="0" applyFont="1" applyFill="1" applyAlignment="1">
      <alignment horizontal="center" vertical="top"/>
    </xf>
    <xf numFmtId="0" fontId="46" fillId="14" borderId="0" xfId="0" applyFont="1" applyFill="1" applyAlignment="1">
      <alignment horizontal="right" vertical="top"/>
    </xf>
    <xf numFmtId="0" fontId="47" fillId="12" borderId="0" xfId="0" applyFont="1" applyFill="1" applyAlignment="1">
      <alignment horizontal="left" vertical="center"/>
    </xf>
    <xf numFmtId="0" fontId="47" fillId="12" borderId="0" xfId="0" applyFont="1" applyFill="1" applyAlignment="1">
      <alignment horizontal="center" vertical="center"/>
    </xf>
    <xf numFmtId="0" fontId="47" fillId="12" borderId="0" xfId="0" applyFont="1" applyFill="1" applyAlignment="1">
      <alignment horizontal="right" vertical="center"/>
    </xf>
    <xf numFmtId="0" fontId="46" fillId="14" borderId="0" xfId="0" applyFont="1" applyFill="1" applyAlignment="1"/>
    <xf numFmtId="0" fontId="46" fillId="14" borderId="0" xfId="0" applyFont="1" applyFill="1" applyAlignment="1">
      <alignment horizontal="center"/>
    </xf>
    <xf numFmtId="0" fontId="46" fillId="14" borderId="0" xfId="0" applyFont="1" applyFill="1" applyAlignment="1">
      <alignment horizontal="right"/>
    </xf>
    <xf numFmtId="0" fontId="22" fillId="0" borderId="0" xfId="9" applyFont="1">
      <alignment vertical="center"/>
    </xf>
    <xf numFmtId="178" fontId="51" fillId="7" borderId="1" xfId="9" applyNumberFormat="1" applyFont="1" applyFill="1" applyBorder="1" applyAlignment="1">
      <alignment horizontal="center" vertical="center" wrapText="1"/>
    </xf>
    <xf numFmtId="0" fontId="51" fillId="7" borderId="1" xfId="9" applyFont="1" applyFill="1" applyBorder="1" applyAlignment="1">
      <alignment horizontal="center" vertical="center" wrapText="1"/>
    </xf>
    <xf numFmtId="0" fontId="22" fillId="0" borderId="0" xfId="9" applyFont="1" applyAlignment="1">
      <alignment vertical="center" shrinkToFit="1"/>
    </xf>
    <xf numFmtId="0" fontId="4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9" applyFont="1" applyAlignment="1">
      <alignment horizontal="center" vertical="center"/>
    </xf>
    <xf numFmtId="178" fontId="22" fillId="0" borderId="0" xfId="9" applyNumberFormat="1" applyFont="1" applyAlignment="1">
      <alignment horizontal="center" vertical="center"/>
    </xf>
    <xf numFmtId="0" fontId="22" fillId="0" borderId="0" xfId="9" applyFont="1" applyAlignment="1">
      <alignment horizontal="center" vertical="center" shrinkToFit="1"/>
    </xf>
    <xf numFmtId="178" fontId="22" fillId="0" borderId="0" xfId="9" applyNumberFormat="1" applyFont="1" applyAlignment="1">
      <alignment horizontal="center" vertical="center" shrinkToFit="1"/>
    </xf>
    <xf numFmtId="176" fontId="0" fillId="0" borderId="0" xfId="0" applyNumberForma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0" fillId="11" borderId="48" xfId="0" applyFill="1" applyBorder="1" applyAlignment="1">
      <alignment vertical="center" wrapText="1"/>
    </xf>
    <xf numFmtId="0" fontId="0" fillId="0" borderId="0" xfId="0" quotePrefix="1">
      <alignment vertical="center"/>
    </xf>
    <xf numFmtId="0" fontId="6" fillId="0" borderId="0" xfId="0" applyFont="1" applyAlignment="1">
      <alignment horizontal="center" vertical="center" shrinkToFi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19" borderId="1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49" fontId="25" fillId="12" borderId="1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 wrapText="1"/>
    </xf>
    <xf numFmtId="0" fontId="49" fillId="12" borderId="0" xfId="0" applyFont="1" applyFill="1" applyAlignment="1">
      <alignment horizontal="center"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33" xfId="0" applyFont="1" applyFill="1" applyBorder="1" applyAlignment="1">
      <alignment horizontal="center" vertical="center"/>
    </xf>
    <xf numFmtId="0" fontId="21" fillId="7" borderId="34" xfId="0" applyFont="1" applyFill="1" applyBorder="1" applyAlignment="1">
      <alignment horizontal="center" vertical="center"/>
    </xf>
    <xf numFmtId="0" fontId="21" fillId="7" borderId="37" xfId="0" applyFont="1" applyFill="1" applyBorder="1" applyAlignment="1">
      <alignment horizontal="center" vertical="center"/>
    </xf>
    <xf numFmtId="0" fontId="15" fillId="7" borderId="1" xfId="6" applyFont="1" applyFill="1" applyBorder="1" applyAlignment="1">
      <alignment horizontal="center" vertical="center" wrapText="1"/>
    </xf>
    <xf numFmtId="0" fontId="16" fillId="0" borderId="1" xfId="6" applyFont="1" applyBorder="1" applyAlignment="1" applyProtection="1">
      <alignment horizontal="center" vertical="center" shrinkToFit="1"/>
      <protection locked="0"/>
    </xf>
    <xf numFmtId="0" fontId="16" fillId="10" borderId="1" xfId="6" applyFont="1" applyFill="1" applyBorder="1" applyAlignment="1" applyProtection="1">
      <alignment horizontal="center" vertical="center" shrinkToFit="1"/>
      <protection locked="0"/>
    </xf>
    <xf numFmtId="0" fontId="20" fillId="7" borderId="1" xfId="6" applyFont="1" applyFill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/>
    </xf>
    <xf numFmtId="0" fontId="15" fillId="7" borderId="1" xfId="6" applyFont="1" applyFill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 wrapText="1"/>
    </xf>
    <xf numFmtId="0" fontId="17" fillId="7" borderId="0" xfId="6" applyFont="1" applyFill="1" applyAlignment="1">
      <alignment horizontal="center"/>
    </xf>
    <xf numFmtId="0" fontId="18" fillId="7" borderId="0" xfId="6" applyFont="1" applyFill="1" applyAlignment="1">
      <alignment horizontal="center"/>
    </xf>
    <xf numFmtId="0" fontId="13" fillId="0" borderId="4" xfId="6" applyFont="1" applyBorder="1" applyAlignment="1" applyProtection="1">
      <alignment horizontal="center" vertical="center" shrinkToFit="1"/>
      <protection locked="0"/>
    </xf>
    <xf numFmtId="0" fontId="13" fillId="0" borderId="5" xfId="6" applyFont="1" applyBorder="1" applyAlignment="1" applyProtection="1">
      <alignment horizontal="center" vertical="center" shrinkToFit="1"/>
      <protection locked="0"/>
    </xf>
    <xf numFmtId="0" fontId="13" fillId="0" borderId="3" xfId="6" applyFont="1" applyBorder="1" applyAlignment="1" applyProtection="1">
      <alignment horizontal="center" vertical="center" shrinkToFit="1"/>
      <protection locked="0"/>
    </xf>
    <xf numFmtId="183" fontId="13" fillId="18" borderId="4" xfId="6" applyNumberFormat="1" applyFont="1" applyFill="1" applyBorder="1" applyAlignment="1" applyProtection="1">
      <alignment horizontal="center" vertical="center"/>
      <protection locked="0"/>
    </xf>
    <xf numFmtId="183" fontId="13" fillId="18" borderId="5" xfId="6" applyNumberFormat="1" applyFont="1" applyFill="1" applyBorder="1" applyAlignment="1" applyProtection="1">
      <alignment horizontal="center" vertical="center"/>
      <protection locked="0"/>
    </xf>
    <xf numFmtId="183" fontId="13" fillId="18" borderId="3" xfId="6" applyNumberFormat="1" applyFont="1" applyFill="1" applyBorder="1" applyAlignment="1" applyProtection="1">
      <alignment horizontal="center" vertical="center"/>
      <protection locked="0"/>
    </xf>
    <xf numFmtId="0" fontId="41" fillId="12" borderId="33" xfId="5" applyFont="1" applyFill="1" applyBorder="1" applyAlignment="1" applyProtection="1">
      <alignment horizontal="center" vertical="center" shrinkToFit="1"/>
      <protection locked="0"/>
    </xf>
    <xf numFmtId="0" fontId="41" fillId="12" borderId="34" xfId="5" applyFont="1" applyFill="1" applyBorder="1" applyAlignment="1" applyProtection="1">
      <alignment horizontal="center" vertical="center" shrinkToFit="1"/>
      <protection locked="0"/>
    </xf>
    <xf numFmtId="0" fontId="41" fillId="12" borderId="37" xfId="5" applyFont="1" applyFill="1" applyBorder="1" applyAlignment="1" applyProtection="1">
      <alignment horizontal="center" vertical="center" shrinkToFit="1"/>
      <protection locked="0"/>
    </xf>
    <xf numFmtId="0" fontId="41" fillId="12" borderId="38" xfId="5" applyFont="1" applyFill="1" applyBorder="1" applyAlignment="1" applyProtection="1">
      <alignment horizontal="center" vertical="center" shrinkToFit="1"/>
      <protection locked="0"/>
    </xf>
    <xf numFmtId="0" fontId="41" fillId="12" borderId="39" xfId="5" applyFont="1" applyFill="1" applyBorder="1" applyAlignment="1" applyProtection="1">
      <alignment horizontal="center" vertical="center" shrinkToFit="1"/>
      <protection locked="0"/>
    </xf>
    <xf numFmtId="0" fontId="41" fillId="12" borderId="23" xfId="5" applyFont="1" applyFill="1" applyBorder="1" applyAlignment="1" applyProtection="1">
      <alignment horizontal="center" vertical="center" shrinkToFit="1"/>
      <protection locked="0"/>
    </xf>
    <xf numFmtId="0" fontId="42" fillId="2" borderId="33" xfId="5" applyFont="1" applyBorder="1" applyAlignment="1" applyProtection="1">
      <alignment horizontal="center" vertical="center" shrinkToFit="1"/>
      <protection locked="0"/>
    </xf>
    <xf numFmtId="0" fontId="42" fillId="2" borderId="34" xfId="5" applyFont="1" applyBorder="1" applyAlignment="1" applyProtection="1">
      <alignment horizontal="center" vertical="center" shrinkToFit="1"/>
      <protection locked="0"/>
    </xf>
    <xf numFmtId="0" fontId="42" fillId="2" borderId="37" xfId="5" applyFont="1" applyBorder="1" applyAlignment="1" applyProtection="1">
      <alignment horizontal="center" vertical="center" shrinkToFit="1"/>
      <protection locked="0"/>
    </xf>
    <xf numFmtId="0" fontId="42" fillId="2" borderId="9" xfId="5" applyFont="1" applyBorder="1" applyAlignment="1" applyProtection="1">
      <alignment horizontal="center" vertical="center" shrinkToFit="1"/>
      <protection locked="0"/>
    </xf>
    <xf numFmtId="0" fontId="42" fillId="2" borderId="0" xfId="5" applyFont="1" applyBorder="1" applyAlignment="1" applyProtection="1">
      <alignment horizontal="center" vertical="center" shrinkToFit="1"/>
      <protection locked="0"/>
    </xf>
    <xf numFmtId="0" fontId="42" fillId="2" borderId="35" xfId="5" applyFont="1" applyBorder="1" applyAlignment="1" applyProtection="1">
      <alignment horizontal="center" vertical="center" shrinkToFit="1"/>
      <protection locked="0"/>
    </xf>
    <xf numFmtId="0" fontId="42" fillId="2" borderId="38" xfId="5" applyFont="1" applyBorder="1" applyAlignment="1" applyProtection="1">
      <alignment horizontal="center" vertical="center" shrinkToFit="1"/>
      <protection locked="0"/>
    </xf>
    <xf numFmtId="0" fontId="42" fillId="2" borderId="39" xfId="5" applyFont="1" applyBorder="1" applyAlignment="1" applyProtection="1">
      <alignment horizontal="center" vertical="center" shrinkToFit="1"/>
      <protection locked="0"/>
    </xf>
    <xf numFmtId="0" fontId="42" fillId="2" borderId="23" xfId="5" applyFont="1" applyBorder="1" applyAlignment="1" applyProtection="1">
      <alignment horizontal="center" vertical="center" shrinkToFit="1"/>
      <protection locked="0"/>
    </xf>
    <xf numFmtId="0" fontId="40" fillId="2" borderId="41" xfId="5" applyFont="1" applyBorder="1" applyAlignment="1" applyProtection="1">
      <alignment horizontal="right" vertical="center"/>
      <protection locked="0"/>
    </xf>
    <xf numFmtId="0" fontId="40" fillId="2" borderId="34" xfId="5" applyFont="1" applyBorder="1" applyAlignment="1" applyProtection="1">
      <alignment horizontal="right" vertical="center"/>
      <protection locked="0"/>
    </xf>
    <xf numFmtId="0" fontId="40" fillId="2" borderId="46" xfId="5" applyFont="1" applyBorder="1" applyAlignment="1" applyProtection="1">
      <alignment horizontal="right" vertical="center"/>
      <protection locked="0"/>
    </xf>
    <xf numFmtId="0" fontId="40" fillId="2" borderId="40" xfId="5" applyFont="1" applyBorder="1" applyAlignment="1" applyProtection="1">
      <alignment horizontal="right" vertical="center"/>
      <protection locked="0"/>
    </xf>
    <xf numFmtId="0" fontId="40" fillId="2" borderId="39" xfId="5" applyFont="1" applyBorder="1" applyAlignment="1" applyProtection="1">
      <alignment horizontal="right" vertical="center"/>
      <protection locked="0"/>
    </xf>
    <xf numFmtId="0" fontId="40" fillId="2" borderId="47" xfId="5" applyFont="1" applyBorder="1" applyAlignment="1" applyProtection="1">
      <alignment horizontal="right" vertical="center"/>
      <protection locked="0"/>
    </xf>
    <xf numFmtId="0" fontId="38" fillId="13" borderId="33" xfId="5" applyFont="1" applyFill="1" applyBorder="1" applyAlignment="1" applyProtection="1">
      <alignment horizontal="center" vertical="center" shrinkToFit="1"/>
      <protection locked="0"/>
    </xf>
    <xf numFmtId="0" fontId="38" fillId="13" borderId="34" xfId="5" applyFont="1" applyFill="1" applyBorder="1" applyAlignment="1" applyProtection="1">
      <alignment horizontal="center" vertical="center" shrinkToFit="1"/>
      <protection locked="0"/>
    </xf>
    <xf numFmtId="0" fontId="38" fillId="13" borderId="46" xfId="5" applyFont="1" applyFill="1" applyBorder="1" applyAlignment="1" applyProtection="1">
      <alignment horizontal="center" vertical="center" shrinkToFit="1"/>
      <protection locked="0"/>
    </xf>
    <xf numFmtId="0" fontId="38" fillId="13" borderId="38" xfId="5" applyFont="1" applyFill="1" applyBorder="1" applyAlignment="1" applyProtection="1">
      <alignment horizontal="center" vertical="center" shrinkToFit="1"/>
      <protection locked="0"/>
    </xf>
    <xf numFmtId="0" fontId="38" fillId="13" borderId="39" xfId="5" applyFont="1" applyFill="1" applyBorder="1" applyAlignment="1" applyProtection="1">
      <alignment horizontal="center" vertical="center" shrinkToFit="1"/>
      <protection locked="0"/>
    </xf>
    <xf numFmtId="0" fontId="38" fillId="13" borderId="47" xfId="5" applyFont="1" applyFill="1" applyBorder="1" applyAlignment="1" applyProtection="1">
      <alignment horizontal="center" vertical="center" shrinkToFit="1"/>
      <protection locked="0"/>
    </xf>
    <xf numFmtId="0" fontId="37" fillId="2" borderId="12" xfId="5" applyFont="1" applyBorder="1" applyAlignment="1" applyProtection="1">
      <alignment horizontal="center" vertical="center"/>
      <protection locked="0"/>
    </xf>
    <xf numFmtId="0" fontId="37" fillId="2" borderId="1" xfId="5" applyFont="1" applyBorder="1" applyAlignment="1" applyProtection="1">
      <alignment horizontal="center" vertical="center"/>
      <protection locked="0"/>
    </xf>
    <xf numFmtId="0" fontId="37" fillId="2" borderId="19" xfId="5" applyFont="1" applyBorder="1" applyAlignment="1" applyProtection="1">
      <alignment horizontal="center" vertical="center"/>
      <protection locked="0"/>
    </xf>
    <xf numFmtId="0" fontId="37" fillId="2" borderId="17" xfId="5" applyFont="1" applyBorder="1" applyAlignment="1" applyProtection="1">
      <alignment horizontal="center" vertical="center"/>
      <protection locked="0"/>
    </xf>
    <xf numFmtId="0" fontId="40" fillId="2" borderId="33" xfId="5" applyFont="1" applyBorder="1" applyAlignment="1" applyProtection="1">
      <alignment horizontal="right" vertical="center"/>
      <protection locked="0"/>
    </xf>
    <xf numFmtId="0" fontId="40" fillId="2" borderId="13" xfId="5" applyFont="1" applyBorder="1" applyAlignment="1" applyProtection="1">
      <alignment horizontal="right" vertical="center"/>
      <protection locked="0"/>
    </xf>
    <xf numFmtId="0" fontId="40" fillId="2" borderId="14" xfId="5" applyFont="1" applyBorder="1" applyAlignment="1" applyProtection="1">
      <alignment horizontal="right" vertical="center"/>
      <protection locked="0"/>
    </xf>
    <xf numFmtId="0" fontId="39" fillId="2" borderId="12" xfId="5" applyFont="1" applyBorder="1" applyAlignment="1" applyProtection="1">
      <alignment horizontal="center" vertical="center"/>
      <protection locked="0"/>
    </xf>
    <xf numFmtId="0" fontId="39" fillId="2" borderId="1" xfId="5" applyFont="1" applyBorder="1" applyAlignment="1" applyProtection="1">
      <alignment horizontal="center" vertical="center"/>
      <protection locked="0"/>
    </xf>
    <xf numFmtId="0" fontId="39" fillId="2" borderId="11" xfId="5" applyFont="1" applyBorder="1" applyAlignment="1" applyProtection="1">
      <alignment horizontal="center" vertical="center"/>
      <protection locked="0"/>
    </xf>
    <xf numFmtId="0" fontId="39" fillId="2" borderId="19" xfId="5" applyFont="1" applyBorder="1" applyAlignment="1" applyProtection="1">
      <alignment horizontal="center" vertical="center"/>
      <protection locked="0"/>
    </xf>
    <xf numFmtId="0" fontId="39" fillId="2" borderId="17" xfId="5" applyFont="1" applyBorder="1" applyAlignment="1" applyProtection="1">
      <alignment horizontal="center" vertical="center"/>
      <protection locked="0"/>
    </xf>
    <xf numFmtId="0" fontId="39" fillId="2" borderId="18" xfId="5" applyFont="1" applyBorder="1" applyAlignment="1" applyProtection="1">
      <alignment horizontal="center" vertical="center"/>
      <protection locked="0"/>
    </xf>
    <xf numFmtId="177" fontId="40" fillId="2" borderId="34" xfId="5" applyNumberFormat="1" applyFont="1" applyBorder="1" applyAlignment="1" applyProtection="1">
      <alignment horizontal="right" vertical="center"/>
      <protection locked="0"/>
    </xf>
    <xf numFmtId="177" fontId="40" fillId="2" borderId="39" xfId="5" applyNumberFormat="1" applyFont="1" applyBorder="1" applyAlignment="1" applyProtection="1">
      <alignment horizontal="right" vertical="center"/>
      <protection locked="0"/>
    </xf>
    <xf numFmtId="177" fontId="37" fillId="2" borderId="37" xfId="5" applyNumberFormat="1" applyFont="1" applyBorder="1" applyAlignment="1" applyProtection="1">
      <alignment horizontal="center" vertical="center"/>
      <protection locked="0"/>
    </xf>
    <xf numFmtId="177" fontId="37" fillId="2" borderId="23" xfId="5" applyNumberFormat="1" applyFont="1" applyBorder="1" applyAlignment="1" applyProtection="1">
      <alignment horizontal="center" vertical="center"/>
      <protection locked="0"/>
    </xf>
    <xf numFmtId="179" fontId="40" fillId="2" borderId="34" xfId="5" applyNumberFormat="1" applyFont="1" applyBorder="1" applyAlignment="1" applyProtection="1">
      <alignment horizontal="right" vertical="center" shrinkToFit="1"/>
      <protection locked="0"/>
    </xf>
    <xf numFmtId="179" fontId="40" fillId="2" borderId="39" xfId="5" applyNumberFormat="1" applyFont="1" applyBorder="1" applyAlignment="1" applyProtection="1">
      <alignment horizontal="right" vertical="center" shrinkToFit="1"/>
      <protection locked="0"/>
    </xf>
    <xf numFmtId="0" fontId="38" fillId="13" borderId="1" xfId="5" applyFont="1" applyFill="1" applyBorder="1" applyAlignment="1" applyProtection="1">
      <alignment horizontal="center" vertical="center" shrinkToFit="1"/>
      <protection locked="0"/>
    </xf>
    <xf numFmtId="0" fontId="38" fillId="13" borderId="4" xfId="5" applyFont="1" applyFill="1" applyBorder="1" applyAlignment="1" applyProtection="1">
      <alignment horizontal="center" vertical="center" shrinkToFit="1"/>
      <protection locked="0"/>
    </xf>
    <xf numFmtId="178" fontId="37" fillId="2" borderId="37" xfId="5" applyNumberFormat="1" applyFont="1" applyBorder="1" applyAlignment="1" applyProtection="1">
      <alignment horizontal="center" vertical="center"/>
      <protection locked="0"/>
    </xf>
    <xf numFmtId="178" fontId="37" fillId="2" borderId="23" xfId="5" applyNumberFormat="1" applyFont="1" applyBorder="1" applyAlignment="1" applyProtection="1">
      <alignment horizontal="center" vertical="center"/>
      <protection locked="0"/>
    </xf>
    <xf numFmtId="0" fontId="40" fillId="2" borderId="38" xfId="5" applyFont="1" applyBorder="1" applyAlignment="1" applyProtection="1">
      <alignment horizontal="right" vertical="center"/>
      <protection locked="0"/>
    </xf>
    <xf numFmtId="0" fontId="30" fillId="11" borderId="24" xfId="0" applyFont="1" applyFill="1" applyBorder="1" applyAlignment="1" applyProtection="1">
      <alignment horizontal="center" vertical="center"/>
      <protection locked="0"/>
    </xf>
    <xf numFmtId="0" fontId="30" fillId="11" borderId="7" xfId="0" applyFont="1" applyFill="1" applyBorder="1" applyAlignment="1" applyProtection="1">
      <alignment horizontal="center" vertical="center"/>
      <protection locked="0"/>
    </xf>
    <xf numFmtId="0" fontId="30" fillId="11" borderId="25" xfId="0" applyFont="1" applyFill="1" applyBorder="1" applyAlignment="1" applyProtection="1">
      <alignment horizontal="center" vertical="center"/>
      <protection locked="0"/>
    </xf>
    <xf numFmtId="0" fontId="30" fillId="11" borderId="14" xfId="0" applyFont="1" applyFill="1" applyBorder="1" applyAlignment="1" applyProtection="1">
      <alignment horizontal="center" vertical="center"/>
      <protection locked="0"/>
    </xf>
    <xf numFmtId="0" fontId="30" fillId="11" borderId="8" xfId="0" applyFont="1" applyFill="1" applyBorder="1" applyAlignment="1" applyProtection="1">
      <alignment horizontal="center" vertical="center"/>
      <protection locked="0"/>
    </xf>
    <xf numFmtId="0" fontId="30" fillId="11" borderId="15" xfId="0" applyFont="1" applyFill="1" applyBorder="1" applyAlignment="1" applyProtection="1">
      <alignment horizontal="center" vertical="center"/>
      <protection locked="0"/>
    </xf>
    <xf numFmtId="0" fontId="31" fillId="0" borderId="24" xfId="6" applyFont="1" applyBorder="1" applyAlignment="1" applyProtection="1">
      <alignment horizontal="center" vertical="center" shrinkToFit="1"/>
      <protection locked="0"/>
    </xf>
    <xf numFmtId="0" fontId="31" fillId="0" borderId="7" xfId="6" applyFont="1" applyBorder="1" applyAlignment="1" applyProtection="1">
      <alignment horizontal="center" vertical="center" shrinkToFit="1"/>
      <protection locked="0"/>
    </xf>
    <xf numFmtId="0" fontId="31" fillId="0" borderId="8" xfId="6" applyFont="1" applyBorder="1" applyAlignment="1" applyProtection="1">
      <alignment horizontal="center" vertical="center" shrinkToFit="1"/>
      <protection locked="0"/>
    </xf>
    <xf numFmtId="0" fontId="31" fillId="0" borderId="25" xfId="6" applyFont="1" applyBorder="1" applyAlignment="1" applyProtection="1">
      <alignment horizontal="center" vertical="center" shrinkToFit="1"/>
      <protection locked="0"/>
    </xf>
    <xf numFmtId="0" fontId="31" fillId="0" borderId="14" xfId="6" applyFont="1" applyBorder="1" applyAlignment="1" applyProtection="1">
      <alignment horizontal="center" vertical="center" shrinkToFit="1"/>
      <protection locked="0"/>
    </xf>
    <xf numFmtId="0" fontId="31" fillId="0" borderId="15" xfId="6" applyFont="1" applyBorder="1" applyAlignment="1" applyProtection="1">
      <alignment horizontal="center" vertical="center" shrinkToFit="1"/>
      <protection locked="0"/>
    </xf>
    <xf numFmtId="0" fontId="29" fillId="0" borderId="0" xfId="6" applyFont="1" applyAlignment="1" applyProtection="1">
      <alignment horizontal="center" vertical="center"/>
      <protection locked="0"/>
    </xf>
    <xf numFmtId="0" fontId="29" fillId="0" borderId="14" xfId="6" applyFont="1" applyBorder="1" applyAlignment="1" applyProtection="1">
      <alignment horizontal="center" vertical="center"/>
      <protection locked="0"/>
    </xf>
    <xf numFmtId="49" fontId="31" fillId="0" borderId="24" xfId="6" applyNumberFormat="1" applyFont="1" applyBorder="1" applyAlignment="1" applyProtection="1">
      <alignment horizontal="center" vertical="center" shrinkToFit="1"/>
      <protection locked="0"/>
    </xf>
    <xf numFmtId="49" fontId="31" fillId="0" borderId="7" xfId="6" applyNumberFormat="1" applyFont="1" applyBorder="1" applyAlignment="1" applyProtection="1">
      <alignment horizontal="center" vertical="center" shrinkToFit="1"/>
      <protection locked="0"/>
    </xf>
    <xf numFmtId="49" fontId="31" fillId="0" borderId="8" xfId="6" applyNumberFormat="1" applyFont="1" applyBorder="1" applyAlignment="1" applyProtection="1">
      <alignment horizontal="center" vertical="center" shrinkToFit="1"/>
      <protection locked="0"/>
    </xf>
    <xf numFmtId="49" fontId="31" fillId="0" borderId="25" xfId="6" applyNumberFormat="1" applyFont="1" applyBorder="1" applyAlignment="1" applyProtection="1">
      <alignment horizontal="center" vertical="center" shrinkToFit="1"/>
      <protection locked="0"/>
    </xf>
    <xf numFmtId="49" fontId="31" fillId="0" borderId="14" xfId="6" applyNumberFormat="1" applyFont="1" applyBorder="1" applyAlignment="1" applyProtection="1">
      <alignment horizontal="center" vertical="center" shrinkToFit="1"/>
      <protection locked="0"/>
    </xf>
    <xf numFmtId="49" fontId="31" fillId="0" borderId="15" xfId="6" applyNumberFormat="1" applyFont="1" applyBorder="1" applyAlignment="1" applyProtection="1">
      <alignment horizontal="center" vertical="center" shrinkToFit="1"/>
      <protection locked="0"/>
    </xf>
    <xf numFmtId="0" fontId="39" fillId="2" borderId="36" xfId="5" applyFont="1" applyBorder="1" applyAlignment="1" applyProtection="1">
      <alignment horizontal="center" vertical="center"/>
      <protection locked="0"/>
    </xf>
    <xf numFmtId="0" fontId="39" fillId="2" borderId="0" xfId="5" applyFont="1" applyBorder="1" applyAlignment="1" applyProtection="1">
      <alignment horizontal="center" vertical="center"/>
      <protection locked="0"/>
    </xf>
    <xf numFmtId="0" fontId="39" fillId="2" borderId="10" xfId="5" applyFont="1" applyBorder="1" applyAlignment="1" applyProtection="1">
      <alignment horizontal="center" vertical="center"/>
      <protection locked="0"/>
    </xf>
    <xf numFmtId="179" fontId="40" fillId="2" borderId="0" xfId="5" applyNumberFormat="1" applyFont="1" applyBorder="1" applyAlignment="1" applyProtection="1">
      <alignment horizontal="right" vertical="center" shrinkToFit="1"/>
      <protection locked="0"/>
    </xf>
    <xf numFmtId="177" fontId="37" fillId="2" borderId="35" xfId="5" applyNumberFormat="1" applyFont="1" applyBorder="1" applyAlignment="1" applyProtection="1">
      <alignment horizontal="center" vertical="center"/>
      <protection locked="0"/>
    </xf>
    <xf numFmtId="0" fontId="40" fillId="2" borderId="9" xfId="5" applyFont="1" applyBorder="1" applyAlignment="1" applyProtection="1">
      <alignment horizontal="right" vertical="center"/>
      <protection locked="0"/>
    </xf>
    <xf numFmtId="0" fontId="40" fillId="2" borderId="0" xfId="5" applyFont="1" applyBorder="1" applyAlignment="1" applyProtection="1">
      <alignment horizontal="right" vertical="center"/>
      <protection locked="0"/>
    </xf>
    <xf numFmtId="0" fontId="33" fillId="0" borderId="0" xfId="6" applyFont="1" applyAlignment="1" applyProtection="1">
      <alignment horizontal="left" vertical="center"/>
      <protection locked="0"/>
    </xf>
    <xf numFmtId="0" fontId="36" fillId="12" borderId="1" xfId="5" applyFont="1" applyFill="1" applyBorder="1" applyAlignment="1" applyProtection="1">
      <alignment horizontal="center" vertical="center"/>
      <protection locked="0"/>
    </xf>
    <xf numFmtId="0" fontId="36" fillId="12" borderId="4" xfId="5" applyFont="1" applyFill="1" applyBorder="1" applyAlignment="1" applyProtection="1">
      <alignment horizontal="center" vertical="center"/>
      <protection locked="0"/>
    </xf>
    <xf numFmtId="0" fontId="36" fillId="12" borderId="28" xfId="5" applyFont="1" applyFill="1" applyBorder="1" applyAlignment="1" applyProtection="1">
      <alignment horizontal="center" vertical="center"/>
      <protection locked="0"/>
    </xf>
    <xf numFmtId="0" fontId="36" fillId="12" borderId="29" xfId="5" applyFont="1" applyFill="1" applyBorder="1" applyAlignment="1" applyProtection="1">
      <alignment horizontal="center" vertical="center"/>
      <protection locked="0"/>
    </xf>
    <xf numFmtId="0" fontId="36" fillId="12" borderId="30" xfId="5" applyFont="1" applyFill="1" applyBorder="1" applyAlignment="1" applyProtection="1">
      <alignment horizontal="center" vertical="center"/>
      <protection locked="0"/>
    </xf>
    <xf numFmtId="0" fontId="36" fillId="12" borderId="31" xfId="5" applyFont="1" applyFill="1" applyBorder="1" applyAlignment="1" applyProtection="1">
      <alignment horizontal="center" vertical="center"/>
      <protection locked="0"/>
    </xf>
    <xf numFmtId="0" fontId="36" fillId="12" borderId="32" xfId="5" applyFont="1" applyFill="1" applyBorder="1" applyAlignment="1" applyProtection="1">
      <alignment horizontal="center" vertical="center"/>
      <protection locked="0"/>
    </xf>
    <xf numFmtId="0" fontId="36" fillId="12" borderId="3" xfId="5" applyFont="1" applyFill="1" applyBorder="1" applyAlignment="1" applyProtection="1">
      <alignment horizontal="center" vertical="center"/>
      <protection locked="0"/>
    </xf>
    <xf numFmtId="0" fontId="38" fillId="13" borderId="9" xfId="5" applyFont="1" applyFill="1" applyBorder="1" applyAlignment="1" applyProtection="1">
      <alignment horizontal="center" vertical="center" shrinkToFit="1"/>
      <protection locked="0"/>
    </xf>
    <xf numFmtId="0" fontId="38" fillId="13" borderId="0" xfId="5" applyFont="1" applyFill="1" applyBorder="1" applyAlignment="1" applyProtection="1">
      <alignment horizontal="center" vertical="center" shrinkToFit="1"/>
      <protection locked="0"/>
    </xf>
    <xf numFmtId="0" fontId="37" fillId="2" borderId="20" xfId="5" applyFont="1" applyBorder="1" applyAlignment="1" applyProtection="1">
      <alignment horizontal="center" vertical="center"/>
      <protection locked="0"/>
    </xf>
    <xf numFmtId="0" fontId="37" fillId="2" borderId="21" xfId="5" applyFont="1" applyBorder="1" applyAlignment="1" applyProtection="1">
      <alignment horizontal="center" vertical="center"/>
      <protection locked="0"/>
    </xf>
    <xf numFmtId="0" fontId="37" fillId="2" borderId="9" xfId="5" applyFont="1" applyBorder="1" applyAlignment="1" applyProtection="1">
      <alignment horizontal="right" vertical="center"/>
      <protection locked="0"/>
    </xf>
    <xf numFmtId="0" fontId="37" fillId="2" borderId="0" xfId="5" applyFont="1" applyBorder="1" applyAlignment="1" applyProtection="1">
      <alignment horizontal="right" vertical="center"/>
      <protection locked="0"/>
    </xf>
    <xf numFmtId="0" fontId="37" fillId="2" borderId="35" xfId="5" applyFont="1" applyBorder="1" applyAlignment="1" applyProtection="1">
      <alignment horizontal="right" vertical="center"/>
      <protection locked="0"/>
    </xf>
    <xf numFmtId="0" fontId="37" fillId="2" borderId="33" xfId="5" applyFont="1" applyBorder="1" applyAlignment="1" applyProtection="1">
      <alignment horizontal="right" vertical="center"/>
      <protection locked="0"/>
    </xf>
    <xf numFmtId="0" fontId="37" fillId="2" borderId="34" xfId="5" applyFont="1" applyBorder="1" applyAlignment="1" applyProtection="1">
      <alignment horizontal="right" vertical="center"/>
      <protection locked="0"/>
    </xf>
    <xf numFmtId="0" fontId="37" fillId="2" borderId="37" xfId="5" applyFont="1" applyBorder="1" applyAlignment="1" applyProtection="1">
      <alignment horizontal="right" vertical="center"/>
      <protection locked="0"/>
    </xf>
    <xf numFmtId="0" fontId="37" fillId="2" borderId="6" xfId="5" applyFont="1" applyBorder="1" applyAlignment="1" applyProtection="1">
      <alignment horizontal="center" vertical="top"/>
      <protection locked="0"/>
    </xf>
    <xf numFmtId="0" fontId="37" fillId="2" borderId="7" xfId="5" applyFont="1" applyBorder="1" applyAlignment="1" applyProtection="1">
      <alignment horizontal="center" vertical="top"/>
      <protection locked="0"/>
    </xf>
    <xf numFmtId="0" fontId="37" fillId="2" borderId="8" xfId="5" applyFont="1" applyBorder="1" applyAlignment="1" applyProtection="1">
      <alignment horizontal="center" vertical="top"/>
      <protection locked="0"/>
    </xf>
    <xf numFmtId="181" fontId="40" fillId="2" borderId="34" xfId="5" applyNumberFormat="1" applyFont="1" applyBorder="1" applyAlignment="1" applyProtection="1">
      <alignment horizontal="right" vertical="center" shrinkToFit="1"/>
      <protection locked="0"/>
    </xf>
    <xf numFmtId="181" fontId="40" fillId="2" borderId="39" xfId="5" applyNumberFormat="1" applyFont="1" applyBorder="1" applyAlignment="1" applyProtection="1">
      <alignment horizontal="right" vertical="center" shrinkToFit="1"/>
      <protection locked="0"/>
    </xf>
    <xf numFmtId="0" fontId="32" fillId="0" borderId="0" xfId="6" applyFont="1" applyAlignment="1" applyProtection="1">
      <alignment horizontal="left" vertical="center" wrapText="1"/>
      <protection locked="0"/>
    </xf>
    <xf numFmtId="178" fontId="40" fillId="2" borderId="34" xfId="5" applyNumberFormat="1" applyFont="1" applyBorder="1" applyAlignment="1" applyProtection="1">
      <alignment horizontal="right" vertical="center"/>
      <protection locked="0"/>
    </xf>
    <xf numFmtId="178" fontId="40" fillId="2" borderId="39" xfId="5" applyNumberFormat="1" applyFont="1" applyBorder="1" applyAlignment="1" applyProtection="1">
      <alignment horizontal="right" vertical="center"/>
      <protection locked="0"/>
    </xf>
    <xf numFmtId="177" fontId="40" fillId="2" borderId="0" xfId="5" applyNumberFormat="1" applyFont="1" applyBorder="1" applyAlignment="1" applyProtection="1">
      <alignment horizontal="right" vertical="center"/>
      <protection locked="0"/>
    </xf>
    <xf numFmtId="0" fontId="41" fillId="12" borderId="1" xfId="5" applyFont="1" applyFill="1" applyBorder="1" applyAlignment="1" applyProtection="1">
      <alignment horizontal="center" vertical="center" shrinkToFit="1"/>
      <protection locked="0"/>
    </xf>
    <xf numFmtId="0" fontId="39" fillId="2" borderId="12" xfId="5" applyFont="1" applyBorder="1" applyAlignment="1" applyProtection="1">
      <alignment horizontal="center" vertical="center" shrinkToFit="1"/>
      <protection locked="0"/>
    </xf>
    <xf numFmtId="0" fontId="39" fillId="2" borderId="1" xfId="5" applyFont="1" applyBorder="1" applyAlignment="1" applyProtection="1">
      <alignment horizontal="center" vertical="center" shrinkToFit="1"/>
      <protection locked="0"/>
    </xf>
    <xf numFmtId="0" fontId="39" fillId="2" borderId="4" xfId="5" applyFont="1" applyBorder="1" applyAlignment="1" applyProtection="1">
      <alignment horizontal="center" vertical="center" shrinkToFit="1"/>
      <protection locked="0"/>
    </xf>
    <xf numFmtId="0" fontId="39" fillId="2" borderId="19" xfId="5" applyFont="1" applyBorder="1" applyAlignment="1" applyProtection="1">
      <alignment horizontal="center" vertical="center" shrinkToFit="1"/>
      <protection locked="0"/>
    </xf>
    <xf numFmtId="0" fontId="39" fillId="2" borderId="17" xfId="5" applyFont="1" applyBorder="1" applyAlignment="1" applyProtection="1">
      <alignment horizontal="center" vertical="center" shrinkToFit="1"/>
      <protection locked="0"/>
    </xf>
    <xf numFmtId="0" fontId="39" fillId="2" borderId="43" xfId="5" applyFont="1" applyBorder="1" applyAlignment="1" applyProtection="1">
      <alignment horizontal="center" vertical="center" shrinkToFit="1"/>
      <protection locked="0"/>
    </xf>
    <xf numFmtId="0" fontId="40" fillId="2" borderId="3" xfId="5" applyFont="1" applyBorder="1" applyAlignment="1" applyProtection="1">
      <alignment horizontal="center" vertical="center" shrinkToFit="1"/>
      <protection locked="0"/>
    </xf>
    <xf numFmtId="0" fontId="40" fillId="2" borderId="4" xfId="5" applyFont="1" applyBorder="1" applyAlignment="1" applyProtection="1">
      <alignment horizontal="center" vertical="center" shrinkToFit="1"/>
      <protection locked="0"/>
    </xf>
    <xf numFmtId="0" fontId="40" fillId="2" borderId="16" xfId="5" applyFont="1" applyBorder="1" applyAlignment="1" applyProtection="1">
      <alignment horizontal="center" vertical="center" shrinkToFit="1"/>
      <protection locked="0"/>
    </xf>
    <xf numFmtId="0" fontId="40" fillId="2" borderId="43" xfId="5" applyFont="1" applyBorder="1" applyAlignment="1" applyProtection="1">
      <alignment horizontal="center" vertical="center" shrinkToFit="1"/>
      <protection locked="0"/>
    </xf>
    <xf numFmtId="0" fontId="39" fillId="2" borderId="11" xfId="5" applyFont="1" applyBorder="1" applyAlignment="1" applyProtection="1">
      <alignment horizontal="center" vertical="center" shrinkToFit="1"/>
      <protection locked="0"/>
    </xf>
    <xf numFmtId="0" fontId="39" fillId="2" borderId="18" xfId="5" applyFont="1" applyBorder="1" applyAlignment="1" applyProtection="1">
      <alignment horizontal="center" vertical="center" shrinkToFit="1"/>
      <protection locked="0"/>
    </xf>
    <xf numFmtId="177" fontId="37" fillId="2" borderId="37" xfId="5" applyNumberFormat="1" applyFont="1" applyBorder="1" applyAlignment="1" applyProtection="1">
      <alignment horizontal="center" vertical="center" shrinkToFit="1"/>
      <protection locked="0"/>
    </xf>
    <xf numFmtId="177" fontId="37" fillId="2" borderId="23" xfId="5" applyNumberFormat="1" applyFont="1" applyBorder="1" applyAlignment="1" applyProtection="1">
      <alignment horizontal="center" vertical="center" shrinkToFit="1"/>
      <protection locked="0"/>
    </xf>
    <xf numFmtId="178" fontId="39" fillId="2" borderId="12" xfId="5" applyNumberFormat="1" applyFont="1" applyBorder="1" applyAlignment="1" applyProtection="1">
      <alignment horizontal="center" vertical="center" shrinkToFit="1"/>
      <protection locked="0"/>
    </xf>
    <xf numFmtId="178" fontId="39" fillId="2" borderId="1" xfId="5" applyNumberFormat="1" applyFont="1" applyBorder="1" applyAlignment="1" applyProtection="1">
      <alignment horizontal="center" vertical="center" shrinkToFit="1"/>
      <protection locked="0"/>
    </xf>
    <xf numFmtId="178" fontId="39" fillId="2" borderId="4" xfId="5" applyNumberFormat="1" applyFont="1" applyBorder="1" applyAlignment="1" applyProtection="1">
      <alignment horizontal="center" vertical="center" shrinkToFit="1"/>
      <protection locked="0"/>
    </xf>
    <xf numFmtId="178" fontId="37" fillId="2" borderId="37" xfId="5" applyNumberFormat="1" applyFont="1" applyBorder="1" applyAlignment="1" applyProtection="1">
      <alignment horizontal="center" vertical="center" shrinkToFit="1"/>
      <protection locked="0"/>
    </xf>
    <xf numFmtId="178" fontId="37" fillId="2" borderId="23" xfId="5" applyNumberFormat="1" applyFont="1" applyBorder="1" applyAlignment="1" applyProtection="1">
      <alignment horizontal="center" vertical="center" shrinkToFit="1"/>
      <protection locked="0"/>
    </xf>
    <xf numFmtId="0" fontId="30" fillId="11" borderId="26" xfId="0" applyFont="1" applyFill="1" applyBorder="1" applyAlignment="1" applyProtection="1">
      <alignment horizontal="center" vertical="center" shrinkToFit="1"/>
      <protection locked="0"/>
    </xf>
    <xf numFmtId="0" fontId="30" fillId="11" borderId="27" xfId="0" applyFont="1" applyFill="1" applyBorder="1" applyAlignment="1" applyProtection="1">
      <alignment horizontal="center" vertical="center" shrinkToFit="1"/>
      <protection locked="0"/>
    </xf>
    <xf numFmtId="0" fontId="31" fillId="0" borderId="26" xfId="6" applyFont="1" applyBorder="1" applyAlignment="1" applyProtection="1">
      <alignment horizontal="center" vertical="center" shrinkToFit="1"/>
      <protection locked="0"/>
    </xf>
    <xf numFmtId="0" fontId="31" fillId="0" borderId="27" xfId="6" applyFont="1" applyBorder="1" applyAlignment="1" applyProtection="1">
      <alignment horizontal="center" vertical="center" shrinkToFit="1"/>
      <protection locked="0"/>
    </xf>
    <xf numFmtId="0" fontId="30" fillId="11" borderId="24" xfId="6" applyFont="1" applyFill="1" applyBorder="1" applyAlignment="1" applyProtection="1">
      <alignment horizontal="center" vertical="center" shrinkToFit="1"/>
      <protection locked="0"/>
    </xf>
    <xf numFmtId="0" fontId="30" fillId="11" borderId="7" xfId="6" applyFont="1" applyFill="1" applyBorder="1" applyAlignment="1" applyProtection="1">
      <alignment horizontal="center" vertical="center" shrinkToFit="1"/>
      <protection locked="0"/>
    </xf>
    <xf numFmtId="0" fontId="30" fillId="11" borderId="8" xfId="6" applyFont="1" applyFill="1" applyBorder="1" applyAlignment="1" applyProtection="1">
      <alignment horizontal="center" vertical="center" shrinkToFit="1"/>
      <protection locked="0"/>
    </xf>
    <xf numFmtId="0" fontId="30" fillId="11" borderId="25" xfId="6" applyFont="1" applyFill="1" applyBorder="1" applyAlignment="1" applyProtection="1">
      <alignment horizontal="center" vertical="center" shrinkToFit="1"/>
      <protection locked="0"/>
    </xf>
    <xf numFmtId="0" fontId="30" fillId="11" borderId="14" xfId="6" applyFont="1" applyFill="1" applyBorder="1" applyAlignment="1" applyProtection="1">
      <alignment horizontal="center" vertical="center" shrinkToFit="1"/>
      <protection locked="0"/>
    </xf>
    <xf numFmtId="0" fontId="30" fillId="11" borderId="15" xfId="6" applyFont="1" applyFill="1" applyBorder="1" applyAlignment="1" applyProtection="1">
      <alignment horizontal="center" vertical="center" shrinkToFit="1"/>
      <protection locked="0"/>
    </xf>
    <xf numFmtId="0" fontId="44" fillId="0" borderId="0" xfId="6" applyFont="1" applyAlignment="1" applyProtection="1">
      <alignment horizontal="center" vertical="center" shrinkToFit="1"/>
      <protection locked="0"/>
    </xf>
    <xf numFmtId="0" fontId="44" fillId="0" borderId="14" xfId="6" applyFont="1" applyBorder="1" applyAlignment="1" applyProtection="1">
      <alignment horizontal="center" vertical="center" shrinkToFit="1"/>
      <protection locked="0"/>
    </xf>
    <xf numFmtId="0" fontId="30" fillId="11" borderId="24" xfId="0" applyFont="1" applyFill="1" applyBorder="1" applyAlignment="1" applyProtection="1">
      <alignment horizontal="center" vertical="center" shrinkToFit="1"/>
      <protection locked="0"/>
    </xf>
    <xf numFmtId="0" fontId="30" fillId="11" borderId="7" xfId="0" applyFont="1" applyFill="1" applyBorder="1" applyAlignment="1" applyProtection="1">
      <alignment horizontal="center" vertical="center" shrinkToFit="1"/>
      <protection locked="0"/>
    </xf>
    <xf numFmtId="0" fontId="30" fillId="11" borderId="25" xfId="0" applyFont="1" applyFill="1" applyBorder="1" applyAlignment="1" applyProtection="1">
      <alignment horizontal="center" vertical="center" shrinkToFit="1"/>
      <protection locked="0"/>
    </xf>
    <xf numFmtId="0" fontId="30" fillId="11" borderId="14" xfId="0" applyFont="1" applyFill="1" applyBorder="1" applyAlignment="1" applyProtection="1">
      <alignment horizontal="center" vertical="center" shrinkToFit="1"/>
      <protection locked="0"/>
    </xf>
    <xf numFmtId="180" fontId="37" fillId="2" borderId="37" xfId="5" applyNumberFormat="1" applyFont="1" applyBorder="1" applyAlignment="1" applyProtection="1">
      <alignment horizontal="center" vertical="center" shrinkToFit="1"/>
      <protection locked="0"/>
    </xf>
    <xf numFmtId="180" fontId="37" fillId="2" borderId="23" xfId="5" applyNumberFormat="1" applyFont="1" applyBorder="1" applyAlignment="1" applyProtection="1">
      <alignment horizontal="center" vertical="center" shrinkToFit="1"/>
      <protection locked="0"/>
    </xf>
    <xf numFmtId="0" fontId="36" fillId="12" borderId="5" xfId="5" applyFont="1" applyFill="1" applyBorder="1" applyAlignment="1" applyProtection="1">
      <alignment horizontal="center" vertical="center"/>
      <protection locked="0"/>
    </xf>
    <xf numFmtId="0" fontId="36" fillId="12" borderId="44" xfId="5" applyFont="1" applyFill="1" applyBorder="1" applyAlignment="1" applyProtection="1">
      <alignment horizontal="center" vertical="center"/>
      <protection locked="0"/>
    </xf>
    <xf numFmtId="0" fontId="39" fillId="2" borderId="20" xfId="5" applyFont="1" applyBorder="1" applyAlignment="1" applyProtection="1">
      <alignment horizontal="center" vertical="center" shrinkToFit="1"/>
      <protection locked="0"/>
    </xf>
    <xf numFmtId="0" fontId="39" fillId="2" borderId="21" xfId="5" applyFont="1" applyBorder="1" applyAlignment="1" applyProtection="1">
      <alignment horizontal="center" vertical="center" shrinkToFit="1"/>
      <protection locked="0"/>
    </xf>
    <xf numFmtId="0" fontId="39" fillId="2" borderId="38" xfId="5" applyFont="1" applyBorder="1" applyAlignment="1" applyProtection="1">
      <alignment horizontal="center" vertical="center" shrinkToFit="1"/>
      <protection locked="0"/>
    </xf>
    <xf numFmtId="0" fontId="40" fillId="2" borderId="23" xfId="5" applyFont="1" applyBorder="1" applyAlignment="1" applyProtection="1">
      <alignment horizontal="center" vertical="center" shrinkToFit="1"/>
      <protection locked="0"/>
    </xf>
    <xf numFmtId="0" fontId="40" fillId="2" borderId="38" xfId="5" applyFont="1" applyBorder="1" applyAlignment="1" applyProtection="1">
      <alignment horizontal="center" vertical="center" shrinkToFit="1"/>
      <protection locked="0"/>
    </xf>
    <xf numFmtId="0" fontId="39" fillId="2" borderId="22" xfId="5" applyFont="1" applyBorder="1" applyAlignment="1" applyProtection="1">
      <alignment horizontal="center" vertical="center" shrinkToFit="1"/>
      <protection locked="0"/>
    </xf>
    <xf numFmtId="0" fontId="21" fillId="7" borderId="1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 wrapText="1"/>
    </xf>
    <xf numFmtId="0" fontId="45" fillId="0" borderId="0" xfId="9" applyFont="1" applyAlignment="1">
      <alignment horizontal="center" vertical="center"/>
    </xf>
    <xf numFmtId="0" fontId="51" fillId="7" borderId="1" xfId="9" applyFont="1" applyFill="1" applyBorder="1" applyAlignment="1">
      <alignment horizontal="center" vertical="center" wrapText="1"/>
    </xf>
    <xf numFmtId="0" fontId="51" fillId="7" borderId="4" xfId="9" applyFont="1" applyFill="1" applyBorder="1" applyAlignment="1">
      <alignment horizontal="center" vertical="center" wrapText="1"/>
    </xf>
    <xf numFmtId="0" fontId="51" fillId="7" borderId="5" xfId="9" applyFont="1" applyFill="1" applyBorder="1" applyAlignment="1">
      <alignment horizontal="center" vertical="center" wrapText="1"/>
    </xf>
    <xf numFmtId="0" fontId="51" fillId="7" borderId="3" xfId="9" applyFont="1" applyFill="1" applyBorder="1" applyAlignment="1">
      <alignment horizontal="center" vertical="center" wrapText="1"/>
    </xf>
  </cellXfs>
  <cellStyles count="10">
    <cellStyle name="計算 2" xfId="5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 2 2" xfId="6" xr:uid="{00000000-0005-0000-0000-000004000000}"/>
    <cellStyle name="標準 2 3" xfId="9" xr:uid="{00000000-0005-0000-0000-000005000000}"/>
    <cellStyle name="標準 3" xfId="3" xr:uid="{00000000-0005-0000-0000-000006000000}"/>
    <cellStyle name="標準 4" xfId="4" xr:uid="{00000000-0005-0000-0000-000007000000}"/>
    <cellStyle name="標準 5" xfId="7" xr:uid="{00000000-0005-0000-0000-000008000000}"/>
    <cellStyle name="標準 5 2" xfId="8" xr:uid="{00000000-0005-0000-0000-000009000000}"/>
  </cellStyles>
  <dxfs count="0"/>
  <tableStyles count="0" defaultTableStyle="TableStyleMedium2" defaultPivotStyle="PivotStyleLight16"/>
  <colors>
    <mruColors>
      <color rgb="FFFF9900"/>
      <color rgb="FFFA7D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r>
              <a:rPr lang="ja-JP" altLang="ja-JP" sz="1800" b="0" i="0" baseline="0">
                <a:effectLst/>
              </a:rPr>
              <a:t>新体力テスト　種目別全国比較</a:t>
            </a:r>
            <a:r>
              <a:rPr lang="ja-JP" altLang="en-US" sz="1800" b="0" i="0" baseline="0">
                <a:effectLst/>
              </a:rPr>
              <a:t>グラフ</a:t>
            </a:r>
            <a:endParaRPr lang="ja-JP" altLang="ja-JP" sz="2000">
              <a:effectLst/>
            </a:endParaRPr>
          </a:p>
        </c:rich>
      </c:tx>
      <c:overlay val="0"/>
      <c:spPr>
        <a:solidFill>
          <a:srgbClr val="FF9900"/>
        </a:solidFill>
      </c:spPr>
    </c:title>
    <c:autoTitleDeleted val="0"/>
    <c:plotArea>
      <c:layout>
        <c:manualLayout>
          <c:layoutTarget val="inner"/>
          <c:xMode val="edge"/>
          <c:yMode val="edge"/>
          <c:x val="9.0737091491882083E-2"/>
          <c:y val="5.2813962604295939E-2"/>
          <c:w val="0.8753248321835877"/>
          <c:h val="0.43981654924713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学級別全国比グラフ!$A$71</c:f>
              <c:strCache>
                <c:ptCount val="1"/>
                <c:pt idx="0">
                  <c:v>1組男子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学級別全国比グラフ!$B$71:$J$71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D-43D0-B44F-E62D33E8AD04}"/>
            </c:ext>
          </c:extLst>
        </c:ser>
        <c:ser>
          <c:idx val="1"/>
          <c:order val="1"/>
          <c:tx>
            <c:strRef>
              <c:f>学級別全国比グラフ!$A$72</c:f>
              <c:strCache>
                <c:ptCount val="1"/>
                <c:pt idx="0">
                  <c:v>1組女子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学級別全国比グラフ!$B$72:$J$72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D-43D0-B44F-E62D33E8AD04}"/>
            </c:ext>
          </c:extLst>
        </c:ser>
        <c:ser>
          <c:idx val="2"/>
          <c:order val="2"/>
          <c:tx>
            <c:strRef>
              <c:f>学級別全国比グラフ!$A$73</c:f>
              <c:strCache>
                <c:ptCount val="1"/>
                <c:pt idx="0">
                  <c:v>2組男子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学級別全国比グラフ!$B$73:$J$73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3D-43D0-B44F-E62D33E8AD04}"/>
            </c:ext>
          </c:extLst>
        </c:ser>
        <c:ser>
          <c:idx val="3"/>
          <c:order val="3"/>
          <c:tx>
            <c:strRef>
              <c:f>学級別全国比グラフ!$A$74</c:f>
              <c:strCache>
                <c:ptCount val="1"/>
                <c:pt idx="0">
                  <c:v>2組女子</c:v>
                </c:pt>
              </c:strCache>
            </c:strRef>
          </c:tx>
          <c:spPr>
            <a:pattFill prst="lt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学級別全国比グラフ!$B$74:$J$74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3D-43D0-B44F-E62D33E8AD04}"/>
            </c:ext>
          </c:extLst>
        </c:ser>
        <c:ser>
          <c:idx val="4"/>
          <c:order val="4"/>
          <c:tx>
            <c:strRef>
              <c:f>学級別全国比グラフ!$A$75</c:f>
              <c:strCache>
                <c:ptCount val="1"/>
                <c:pt idx="0">
                  <c:v>3組男子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学級別全国比グラフ!$B$75:$J$75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3D-43D0-B44F-E62D33E8AD04}"/>
            </c:ext>
          </c:extLst>
        </c:ser>
        <c:ser>
          <c:idx val="5"/>
          <c:order val="5"/>
          <c:tx>
            <c:strRef>
              <c:f>学級別全国比グラフ!$A$76</c:f>
              <c:strCache>
                <c:ptCount val="1"/>
                <c:pt idx="0">
                  <c:v>3組女子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学級別全国比グラフ!$B$76:$J$76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3D-43D0-B44F-E62D33E8AD04}"/>
            </c:ext>
          </c:extLst>
        </c:ser>
        <c:ser>
          <c:idx val="6"/>
          <c:order val="6"/>
          <c:tx>
            <c:strRef>
              <c:f>学級別全国比グラフ!$A$77</c:f>
              <c:strCache>
                <c:ptCount val="1"/>
                <c:pt idx="0">
                  <c:v>4組男子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学級別全国比グラフ!$B$77:$J$77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3D-43D0-B44F-E62D33E8AD04}"/>
            </c:ext>
          </c:extLst>
        </c:ser>
        <c:ser>
          <c:idx val="7"/>
          <c:order val="7"/>
          <c:tx>
            <c:strRef>
              <c:f>学級別全国比グラフ!$A$78</c:f>
              <c:strCache>
                <c:ptCount val="1"/>
                <c:pt idx="0">
                  <c:v>4組女子</c:v>
                </c:pt>
              </c:strCache>
            </c:strRef>
          </c:tx>
          <c:spPr>
            <a:pattFill prst="sm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学級別全国比グラフ!$B$78:$J$78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3D-43D0-B44F-E62D33E8AD04}"/>
            </c:ext>
          </c:extLst>
        </c:ser>
        <c:ser>
          <c:idx val="8"/>
          <c:order val="8"/>
          <c:tx>
            <c:strRef>
              <c:f>学級別全国比グラフ!$A$79</c:f>
              <c:strCache>
                <c:ptCount val="1"/>
                <c:pt idx="0">
                  <c:v>5組男子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学級別全国比グラフ!$B$79:$J$79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3D-43D0-B44F-E62D33E8AD04}"/>
            </c:ext>
          </c:extLst>
        </c:ser>
        <c:ser>
          <c:idx val="9"/>
          <c:order val="9"/>
          <c:tx>
            <c:strRef>
              <c:f>学級別全国比グラフ!$A$80</c:f>
              <c:strCache>
                <c:ptCount val="1"/>
                <c:pt idx="0">
                  <c:v>5組女子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学級別全国比グラフ!$B$80:$J$80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3D-43D0-B44F-E62D33E8AD04}"/>
            </c:ext>
          </c:extLst>
        </c:ser>
        <c:ser>
          <c:idx val="10"/>
          <c:order val="10"/>
          <c:tx>
            <c:strRef>
              <c:f>学級別全国比グラフ!$A$81</c:f>
              <c:strCache>
                <c:ptCount val="1"/>
                <c:pt idx="0">
                  <c:v>6組男子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学級別全国比グラフ!$B$81:$J$81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3D-43D0-B44F-E62D33E8AD04}"/>
            </c:ext>
          </c:extLst>
        </c:ser>
        <c:ser>
          <c:idx val="11"/>
          <c:order val="11"/>
          <c:tx>
            <c:strRef>
              <c:f>学級別全国比グラフ!$A$82</c:f>
              <c:strCache>
                <c:ptCount val="1"/>
                <c:pt idx="0">
                  <c:v>6組女子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学級別全国比グラフ!$B$82:$J$82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3D-43D0-B44F-E62D33E8AD04}"/>
            </c:ext>
          </c:extLst>
        </c:ser>
        <c:ser>
          <c:idx val="12"/>
          <c:order val="12"/>
          <c:tx>
            <c:strRef>
              <c:f>学級別全国比グラフ!$A$83</c:f>
              <c:strCache>
                <c:ptCount val="1"/>
                <c:pt idx="0">
                  <c:v>7組男子</c:v>
                </c:pt>
              </c:strCache>
            </c:strRef>
          </c:tx>
          <c:spPr>
            <a:pattFill prst="dash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学級別全国比グラフ!$B$83:$J$83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3D-43D0-B44F-E62D33E8AD04}"/>
            </c:ext>
          </c:extLst>
        </c:ser>
        <c:ser>
          <c:idx val="13"/>
          <c:order val="13"/>
          <c:tx>
            <c:strRef>
              <c:f>学級別全国比グラフ!$A$84</c:f>
              <c:strCache>
                <c:ptCount val="1"/>
                <c:pt idx="0">
                  <c:v>7組女子</c:v>
                </c:pt>
              </c:strCache>
            </c:strRef>
          </c:tx>
          <c:spPr>
            <a:pattFill prst="wave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学級別全国比グラフ!$B$84:$J$84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3D-43D0-B44F-E62D33E8AD04}"/>
            </c:ext>
          </c:extLst>
        </c:ser>
        <c:ser>
          <c:idx val="14"/>
          <c:order val="14"/>
          <c:tx>
            <c:strRef>
              <c:f>学級別全国比グラフ!$A$85</c:f>
              <c:strCache>
                <c:ptCount val="1"/>
                <c:pt idx="0">
                  <c:v>8組男子</c:v>
                </c:pt>
              </c:strCache>
            </c:strRef>
          </c:tx>
          <c:spPr>
            <a:pattFill prst="dot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学級別全国比グラフ!$B$85:$J$85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3D-43D0-B44F-E62D33E8AD04}"/>
            </c:ext>
          </c:extLst>
        </c:ser>
        <c:ser>
          <c:idx val="15"/>
          <c:order val="15"/>
          <c:tx>
            <c:strRef>
              <c:f>学級別全国比グラフ!$A$86</c:f>
              <c:strCache>
                <c:ptCount val="1"/>
                <c:pt idx="0">
                  <c:v>8組女子</c:v>
                </c:pt>
              </c:strCache>
            </c:strRef>
          </c:tx>
          <c:spPr>
            <a:pattFill prst="lgGri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学級別全国比グラフ!$B$86:$J$86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A3D-43D0-B44F-E62D33E8AD04}"/>
            </c:ext>
          </c:extLst>
        </c:ser>
        <c:ser>
          <c:idx val="16"/>
          <c:order val="16"/>
          <c:tx>
            <c:strRef>
              <c:f>学級別全国比グラフ!$A$87</c:f>
              <c:strCache>
                <c:ptCount val="1"/>
                <c:pt idx="0">
                  <c:v>9組男子</c:v>
                </c:pt>
              </c:strCache>
            </c:strRef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学級別全国比グラフ!$B$87:$J$87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3D-43D0-B44F-E62D33E8AD04}"/>
            </c:ext>
          </c:extLst>
        </c:ser>
        <c:ser>
          <c:idx val="17"/>
          <c:order val="17"/>
          <c:tx>
            <c:strRef>
              <c:f>学級別全国比グラフ!$A$88</c:f>
              <c:strCache>
                <c:ptCount val="1"/>
                <c:pt idx="0">
                  <c:v>9組女子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学級別全国比グラフ!$B$70:$J$70</c:f>
              <c:strCache>
                <c:ptCount val="9"/>
                <c:pt idx="0">
                  <c:v>握力</c:v>
                </c:pt>
                <c:pt idx="1">
                  <c:v>上体起こし</c:v>
                </c:pt>
                <c:pt idx="2">
                  <c:v>長座体前屈</c:v>
                </c:pt>
                <c:pt idx="3">
                  <c:v>反復横とび</c:v>
                </c:pt>
                <c:pt idx="4">
                  <c:v>持久走</c:v>
                </c:pt>
                <c:pt idx="5">
                  <c:v>20mｼｬﾄﾙﾗﾝ</c:v>
                </c:pt>
                <c:pt idx="6">
                  <c:v>50m走</c:v>
                </c:pt>
                <c:pt idx="7">
                  <c:v>立ち幅とび</c:v>
                </c:pt>
                <c:pt idx="8">
                  <c:v>ﾊﾝﾄﾞﾎﾞｰﾙ投げ</c:v>
                </c:pt>
              </c:strCache>
            </c:strRef>
          </c:cat>
          <c:val>
            <c:numRef>
              <c:f>学級別全国比グラフ!$B$88:$J$88</c:f>
              <c:numCache>
                <c:formatCode>0.0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A3D-43D0-B44F-E62D33E8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50176"/>
        <c:axId val="172451712"/>
      </c:barChart>
      <c:catAx>
        <c:axId val="172450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2451712"/>
        <c:crossesAt val="50"/>
        <c:auto val="1"/>
        <c:lblAlgn val="ctr"/>
        <c:lblOffset val="100"/>
        <c:noMultiLvlLbl val="0"/>
      </c:catAx>
      <c:valAx>
        <c:axId val="172451712"/>
        <c:scaling>
          <c:orientation val="minMax"/>
          <c:max val="6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2450176"/>
        <c:crosses val="autoZero"/>
        <c:crossBetween val="between"/>
        <c:majorUnit val="5"/>
        <c:minorUnit val="2"/>
      </c:valAx>
      <c:dTable>
        <c:showHorzBorder val="1"/>
        <c:showVertBorder val="1"/>
        <c:showOutline val="1"/>
        <c:showKeys val="1"/>
        <c:spPr>
          <a:ln w="3175">
            <a:solidFill>
              <a:schemeClr val="tx1"/>
            </a:solidFill>
            <a:prstDash val="solid"/>
          </a:ln>
        </c:sp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kern="1200" baseline="0">
          <a:solidFill>
            <a:srgbClr val="000000"/>
          </a:solidFill>
          <a:latin typeface="Meiryo UI" panose="020B0604030504040204" pitchFamily="50" charset="-128"/>
          <a:ea typeface="Meiryo UI" panose="020B0604030504040204" pitchFamily="50" charset="-128"/>
          <a:cs typeface="Meiryo UI" panose="020B0604030504040204" pitchFamily="50" charset="-128"/>
        </a:defRPr>
      </a:pPr>
      <a:endParaRPr lang="ja-JP"/>
    </a:p>
  </c:txPr>
  <c:printSettings>
    <c:headerFooter alignWithMargins="0"/>
    <c:pageMargins b="0.78740157480314965" l="0.78740157480314965" r="0.78740157480314965" t="0.78740157480314965" header="0" footer="0"/>
    <c:pageSetup paperSize="9" orientation="portrait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image" Target="../media/image1.emf"/><Relationship Id="rId3" Type="http://schemas.openxmlformats.org/officeDocument/2006/relationships/image" Target="../media/image8.emf"/><Relationship Id="rId7" Type="http://schemas.openxmlformats.org/officeDocument/2006/relationships/image" Target="../media/image7.emf"/><Relationship Id="rId12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11" Type="http://schemas.openxmlformats.org/officeDocument/2006/relationships/image" Target="../media/image2.emf"/><Relationship Id="rId5" Type="http://schemas.openxmlformats.org/officeDocument/2006/relationships/image" Target="../media/image10.emf"/><Relationship Id="rId10" Type="http://schemas.openxmlformats.org/officeDocument/2006/relationships/image" Target="../media/image3.emf"/><Relationship Id="rId4" Type="http://schemas.openxmlformats.org/officeDocument/2006/relationships/image" Target="../media/image9.emf"/><Relationship Id="rId9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1257300</xdr:colOff>
      <xdr:row>26</xdr:row>
      <xdr:rowOff>38100</xdr:rowOff>
    </xdr:from>
    <xdr:to>
      <xdr:col>8</xdr:col>
      <xdr:colOff>540808</xdr:colOff>
      <xdr:row>34</xdr:row>
      <xdr:rowOff>104775</xdr:rowOff>
    </xdr:to>
    <xdr:sp macro="" textlink="">
      <xdr:nvSpPr>
        <xdr:cNvPr id="21" name="groupRect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91225" y="4638675"/>
          <a:ext cx="2360083" cy="1514475"/>
        </a:xfrm>
        <a:prstGeom prst="rect">
          <a:avLst/>
        </a:prstGeom>
        <a:solidFill>
          <a:srgbClr val="7030A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1371600</xdr:colOff>
          <xdr:row>26</xdr:row>
          <xdr:rowOff>133350</xdr:rowOff>
        </xdr:from>
        <xdr:to>
          <xdr:col>8</xdr:col>
          <xdr:colOff>596900</xdr:colOff>
          <xdr:row>30</xdr:row>
          <xdr:rowOff>31750</xdr:rowOff>
        </xdr:to>
        <xdr:sp macro="" textlink="">
          <xdr:nvSpPr>
            <xdr:cNvPr id="2073" name="pasteOutputFormViewButton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1371600</xdr:colOff>
          <xdr:row>31</xdr:row>
          <xdr:rowOff>0</xdr:rowOff>
        </xdr:from>
        <xdr:to>
          <xdr:col>8</xdr:col>
          <xdr:colOff>596900</xdr:colOff>
          <xdr:row>34</xdr:row>
          <xdr:rowOff>69850</xdr:rowOff>
        </xdr:to>
        <xdr:sp macro="" textlink="">
          <xdr:nvSpPr>
            <xdr:cNvPr id="2074" name="metzOutputFormViewButton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1276350</xdr:colOff>
      <xdr:row>5</xdr:row>
      <xdr:rowOff>95250</xdr:rowOff>
    </xdr:from>
    <xdr:to>
      <xdr:col>8</xdr:col>
      <xdr:colOff>540808</xdr:colOff>
      <xdr:row>9</xdr:row>
      <xdr:rowOff>114300</xdr:rowOff>
    </xdr:to>
    <xdr:sp macro="" textlink="">
      <xdr:nvSpPr>
        <xdr:cNvPr id="20" name="groupRect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010275" y="895350"/>
          <a:ext cx="2341033" cy="742950"/>
        </a:xfrm>
        <a:prstGeom prst="rect">
          <a:avLst/>
        </a:prstGeom>
        <a:solidFill>
          <a:srgbClr val="FFFF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1390650</xdr:colOff>
          <xdr:row>6</xdr:row>
          <xdr:rowOff>0</xdr:rowOff>
        </xdr:from>
        <xdr:to>
          <xdr:col>8</xdr:col>
          <xdr:colOff>615950</xdr:colOff>
          <xdr:row>9</xdr:row>
          <xdr:rowOff>69850</xdr:rowOff>
        </xdr:to>
        <xdr:sp macro="" textlink="">
          <xdr:nvSpPr>
            <xdr:cNvPr id="2070" name="applicationFormViewButton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133350</xdr:colOff>
      <xdr:row>25</xdr:row>
      <xdr:rowOff>142874</xdr:rowOff>
    </xdr:from>
    <xdr:to>
      <xdr:col>3</xdr:col>
      <xdr:colOff>957792</xdr:colOff>
      <xdr:row>48</xdr:row>
      <xdr:rowOff>0</xdr:rowOff>
    </xdr:to>
    <xdr:sp macro="" textlink="">
      <xdr:nvSpPr>
        <xdr:cNvPr id="19" name="groupRect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52425" y="4562474"/>
          <a:ext cx="2329392" cy="4019551"/>
        </a:xfrm>
        <a:prstGeom prst="rect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12700</xdr:rowOff>
        </xdr:from>
        <xdr:to>
          <xdr:col>4</xdr:col>
          <xdr:colOff>38100</xdr:colOff>
          <xdr:row>42</xdr:row>
          <xdr:rowOff>88900</xdr:rowOff>
        </xdr:to>
        <xdr:sp macro="" textlink="">
          <xdr:nvSpPr>
            <xdr:cNvPr id="2071" name="formatOutputFormViewButton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31</xdr:row>
          <xdr:rowOff>31750</xdr:rowOff>
        </xdr:from>
        <xdr:to>
          <xdr:col>3</xdr:col>
          <xdr:colOff>889000</xdr:colOff>
          <xdr:row>34</xdr:row>
          <xdr:rowOff>76200</xdr:rowOff>
        </xdr:to>
        <xdr:sp macro="" textlink="">
          <xdr:nvSpPr>
            <xdr:cNvPr id="2072" name="printFormViewButton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26</xdr:row>
          <xdr:rowOff>114300</xdr:rowOff>
        </xdr:from>
        <xdr:to>
          <xdr:col>3</xdr:col>
          <xdr:colOff>939800</xdr:colOff>
          <xdr:row>30</xdr:row>
          <xdr:rowOff>12700</xdr:rowOff>
        </xdr:to>
        <xdr:sp macro="" textlink="">
          <xdr:nvSpPr>
            <xdr:cNvPr id="2068" name="recInpButton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133350</xdr:colOff>
      <xdr:row>21</xdr:row>
      <xdr:rowOff>104775</xdr:rowOff>
    </xdr:from>
    <xdr:to>
      <xdr:col>3</xdr:col>
      <xdr:colOff>957792</xdr:colOff>
      <xdr:row>25</xdr:row>
      <xdr:rowOff>142875</xdr:rowOff>
    </xdr:to>
    <xdr:sp macro="" textlink="">
      <xdr:nvSpPr>
        <xdr:cNvPr id="18" name="groupRect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52425" y="3800475"/>
          <a:ext cx="2329392" cy="762000"/>
        </a:xfrm>
        <a:prstGeom prst="rect">
          <a:avLst/>
        </a:prstGeom>
        <a:solidFill>
          <a:srgbClr val="FF000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22</xdr:row>
          <xdr:rowOff>0</xdr:rowOff>
        </xdr:from>
        <xdr:to>
          <xdr:col>3</xdr:col>
          <xdr:colOff>939800</xdr:colOff>
          <xdr:row>25</xdr:row>
          <xdr:rowOff>69850</xdr:rowOff>
        </xdr:to>
        <xdr:sp macro="" textlink="">
          <xdr:nvSpPr>
            <xdr:cNvPr id="2069" name="fileJoinButton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133350</xdr:colOff>
      <xdr:row>5</xdr:row>
      <xdr:rowOff>114300</xdr:rowOff>
    </xdr:from>
    <xdr:to>
      <xdr:col>3</xdr:col>
      <xdr:colOff>957792</xdr:colOff>
      <xdr:row>21</xdr:row>
      <xdr:rowOff>68791</xdr:rowOff>
    </xdr:to>
    <xdr:sp macro="" textlink="">
      <xdr:nvSpPr>
        <xdr:cNvPr id="13" name="groupRect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52425" y="914400"/>
          <a:ext cx="2329392" cy="2850091"/>
        </a:xfrm>
        <a:prstGeom prst="rect">
          <a:avLst/>
        </a:prstGeom>
        <a:solidFill>
          <a:srgbClr val="00B0F0">
            <a:alpha val="50000"/>
          </a:srgb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927100</xdr:colOff>
          <xdr:row>9</xdr:row>
          <xdr:rowOff>69850</xdr:rowOff>
        </xdr:to>
        <xdr:sp macro="" textlink="">
          <xdr:nvSpPr>
            <xdr:cNvPr id="2063" name="baseInpButton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165100</xdr:rowOff>
        </xdr:from>
        <xdr:to>
          <xdr:col>3</xdr:col>
          <xdr:colOff>927100</xdr:colOff>
          <xdr:row>13</xdr:row>
          <xdr:rowOff>63500</xdr:rowOff>
        </xdr:to>
        <xdr:sp macro="" textlink="">
          <xdr:nvSpPr>
            <xdr:cNvPr id="2064" name="meiboInpSheetButton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152400</xdr:rowOff>
        </xdr:from>
        <xdr:to>
          <xdr:col>3</xdr:col>
          <xdr:colOff>927100</xdr:colOff>
          <xdr:row>17</xdr:row>
          <xdr:rowOff>50800</xdr:rowOff>
        </xdr:to>
        <xdr:sp macro="" textlink="">
          <xdr:nvSpPr>
            <xdr:cNvPr id="2065" name="meiboViewButton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146050</xdr:rowOff>
        </xdr:from>
        <xdr:to>
          <xdr:col>3</xdr:col>
          <xdr:colOff>927100</xdr:colOff>
          <xdr:row>21</xdr:row>
          <xdr:rowOff>44450</xdr:rowOff>
        </xdr:to>
        <xdr:sp macro="" textlink="">
          <xdr:nvSpPr>
            <xdr:cNvPr id="2067" name="fileSplitButton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35</xdr:row>
          <xdr:rowOff>0</xdr:rowOff>
        </xdr:from>
        <xdr:to>
          <xdr:col>4</xdr:col>
          <xdr:colOff>38100</xdr:colOff>
          <xdr:row>37</xdr:row>
          <xdr:rowOff>50800</xdr:rowOff>
        </xdr:to>
        <xdr:sp macro="" textlink="">
          <xdr:nvSpPr>
            <xdr:cNvPr id="2075" name="SakunennTorikomi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43</xdr:row>
          <xdr:rowOff>152400</xdr:rowOff>
        </xdr:from>
        <xdr:to>
          <xdr:col>4</xdr:col>
          <xdr:colOff>38100</xdr:colOff>
          <xdr:row>47</xdr:row>
          <xdr:rowOff>57150</xdr:rowOff>
        </xdr:to>
        <xdr:sp macro="" textlink="">
          <xdr:nvSpPr>
            <xdr:cNvPr id="2076" name="KekkaKakuninnBtn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146050</xdr:colOff>
          <xdr:row>0</xdr:row>
          <xdr:rowOff>69850</xdr:rowOff>
        </xdr:from>
        <xdr:to>
          <xdr:col>3</xdr:col>
          <xdr:colOff>177800</xdr:colOff>
          <xdr:row>2</xdr:row>
          <xdr:rowOff>0</xdr:rowOff>
        </xdr:to>
        <xdr:sp macro="" textlink="">
          <xdr:nvSpPr>
            <xdr:cNvPr id="40961" name="CommandButton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1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1289050</xdr:colOff>
          <xdr:row>5</xdr:row>
          <xdr:rowOff>152400</xdr:rowOff>
        </xdr:from>
        <xdr:to>
          <xdr:col>5</xdr:col>
          <xdr:colOff>69850</xdr:colOff>
          <xdr:row>7</xdr:row>
          <xdr:rowOff>120650</xdr:rowOff>
        </xdr:to>
        <xdr:sp macro="" textlink="">
          <xdr:nvSpPr>
            <xdr:cNvPr id="3082" name="backHomeButton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565150</xdr:colOff>
          <xdr:row>5</xdr:row>
          <xdr:rowOff>146050</xdr:rowOff>
        </xdr:from>
        <xdr:to>
          <xdr:col>3</xdr:col>
          <xdr:colOff>1041400</xdr:colOff>
          <xdr:row>7</xdr:row>
          <xdr:rowOff>114300</xdr:rowOff>
        </xdr:to>
        <xdr:sp macro="" textlink="">
          <xdr:nvSpPr>
            <xdr:cNvPr id="3083" name="meiboViewButton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5</xdr:row>
          <xdr:rowOff>146050</xdr:rowOff>
        </xdr:from>
        <xdr:to>
          <xdr:col>2</xdr:col>
          <xdr:colOff>304800</xdr:colOff>
          <xdr:row>7</xdr:row>
          <xdr:rowOff>114300</xdr:rowOff>
        </xdr:to>
        <xdr:sp macro="" textlink="">
          <xdr:nvSpPr>
            <xdr:cNvPr id="3081" name="meiboInpButton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3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126351</xdr:colOff>
      <xdr:row>8</xdr:row>
      <xdr:rowOff>68036</xdr:rowOff>
    </xdr:from>
    <xdr:to>
      <xdr:col>40</xdr:col>
      <xdr:colOff>97776</xdr:colOff>
      <xdr:row>12</xdr:row>
      <xdr:rowOff>233265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8541481" y="1898493"/>
          <a:ext cx="1064730" cy="1631250"/>
        </a:xfrm>
        <a:prstGeom prst="wedgeRoundRectCallout">
          <a:avLst>
            <a:gd name="adj1" fmla="val -73045"/>
            <a:gd name="adj2" fmla="val -26319"/>
            <a:gd name="adj3" fmla="val 16667"/>
          </a:avLst>
        </a:prstGeom>
        <a:solidFill>
          <a:schemeClr val="lt1">
            <a:alpha val="0"/>
          </a:schemeClr>
        </a:solidFill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113521</xdr:colOff>
      <xdr:row>36</xdr:row>
      <xdr:rowOff>64926</xdr:rowOff>
    </xdr:from>
    <xdr:to>
      <xdr:col>40</xdr:col>
      <xdr:colOff>113521</xdr:colOff>
      <xdr:row>40</xdr:row>
      <xdr:rowOff>239874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8617985" y="10075895"/>
          <a:ext cx="1098291" cy="1720331"/>
        </a:xfrm>
        <a:prstGeom prst="wedgeRoundRectCallout">
          <a:avLst>
            <a:gd name="adj1" fmla="val -73045"/>
            <a:gd name="adj2" fmla="val -26319"/>
            <a:gd name="adj3" fmla="val 16667"/>
          </a:avLst>
        </a:prstGeom>
        <a:solidFill>
          <a:schemeClr val="lt1">
            <a:alpha val="0"/>
          </a:schemeClr>
        </a:solidFill>
        <a:ln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53230</xdr:colOff>
      <xdr:row>1</xdr:row>
      <xdr:rowOff>102719</xdr:rowOff>
    </xdr:from>
    <xdr:to>
      <xdr:col>17</xdr:col>
      <xdr:colOff>527612</xdr:colOff>
      <xdr:row>44</xdr:row>
      <xdr:rowOff>103040</xdr:rowOff>
    </xdr:to>
    <xdr:pic>
      <xdr:nvPicPr>
        <xdr:cNvPr id="6" name="図 1" descr="highschool_border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230" y="270807"/>
          <a:ext cx="10189882" cy="722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2</xdr:col>
      <xdr:colOff>257735</xdr:colOff>
      <xdr:row>7</xdr:row>
      <xdr:rowOff>167771</xdr:rowOff>
    </xdr:from>
    <xdr:ext cx="7239000" cy="9933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400735" y="1344389"/>
          <a:ext cx="7239000" cy="993371"/>
        </a:xfrm>
        <a:prstGeom prst="rect">
          <a:avLst/>
        </a:prstGeom>
        <a:noFill/>
        <a:ln w="117475" cap="rnd" cmpd="thickThin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r>
            <a:rPr kumimoji="1" lang="ja-JP" altLang="en-US" sz="5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新体力テスト</a:t>
          </a:r>
          <a:r>
            <a:rPr kumimoji="1" lang="ja-JP" altLang="en-US" sz="5400" baseline="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 </a:t>
          </a:r>
          <a:r>
            <a:rPr kumimoji="1" lang="ja-JP" altLang="en-US" sz="5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記録証</a:t>
          </a:r>
        </a:p>
      </xdr:txBody>
    </xdr:sp>
    <xdr:clientData fLocksWithSheet="0"/>
  </xdr:oneCellAnchor>
  <xdr:oneCellAnchor>
    <xdr:from>
      <xdr:col>2</xdr:col>
      <xdr:colOff>546690</xdr:colOff>
      <xdr:row>28</xdr:row>
      <xdr:rowOff>133668</xdr:rowOff>
    </xdr:from>
    <xdr:ext cx="6994073" cy="108857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689690" y="4840139"/>
          <a:ext cx="6994073" cy="1088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>
            <a:lnSpc>
              <a:spcPts val="3200"/>
            </a:lnSpc>
          </a:pPr>
          <a:r>
            <a:rPr kumimoji="1" lang="ja-JP" altLang="en-US" sz="2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よくがんばりました。</a:t>
          </a:r>
          <a:endParaRPr kumimoji="1" lang="en-US" altLang="ja-JP" sz="2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ctr">
            <a:lnSpc>
              <a:spcPts val="3100"/>
            </a:lnSpc>
          </a:pPr>
          <a:r>
            <a:rPr kumimoji="1" lang="ja-JP" altLang="en-US" sz="28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来年は、記録更新をめざしましょう。</a:t>
          </a:r>
        </a:p>
      </xdr:txBody>
    </xdr:sp>
    <xdr:clientData fLocksWithSheet="0"/>
  </xdr:oneCellAnchor>
  <xdr:oneCellAnchor>
    <xdr:from>
      <xdr:col>2</xdr:col>
      <xdr:colOff>515475</xdr:colOff>
      <xdr:row>35</xdr:row>
      <xdr:rowOff>112059</xdr:rowOff>
    </xdr:from>
    <xdr:ext cx="6994073" cy="571501"/>
    <xdr:sp macro="" textlink="T2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658475" y="5995147"/>
          <a:ext cx="6994073" cy="571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7C059FB5-8D2D-4006-AC67-E6C94A0C974D}" type="TxLink">
            <a:rPr kumimoji="1" lang="en-US" altLang="en-US" sz="28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 </a:t>
          </a:fld>
          <a:endParaRPr kumimoji="1" lang="en-US" altLang="ja-JP" sz="28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336176</xdr:colOff>
      <xdr:row>16</xdr:row>
      <xdr:rowOff>38740</xdr:rowOff>
    </xdr:from>
    <xdr:ext cx="8135471" cy="509707"/>
    <xdr:sp macro="" textlink="$U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907676" y="2728152"/>
          <a:ext cx="8135471" cy="509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75F4237F-18A7-4623-870D-E178C5BD92F9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握力　ｋｇ　　上体起こし　回　　長座体前屈　cm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336178</xdr:colOff>
      <xdr:row>19</xdr:row>
      <xdr:rowOff>67881</xdr:rowOff>
    </xdr:from>
    <xdr:ext cx="8135470" cy="514612"/>
    <xdr:sp macro="" textlink="$U$10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 txBox="1"/>
      </xdr:nvSpPr>
      <xdr:spPr>
        <a:xfrm>
          <a:off x="907678" y="3261557"/>
          <a:ext cx="8135470" cy="514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65F3F94B-8793-4C0C-920A-53F5E6B9477D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反復横とび　点　　持久走　秒　　20mシャトルラン　回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3</xdr:col>
      <xdr:colOff>29139</xdr:colOff>
      <xdr:row>25</xdr:row>
      <xdr:rowOff>163608</xdr:rowOff>
    </xdr:from>
    <xdr:ext cx="6994073" cy="481855"/>
    <xdr:sp macro="" textlink="$U$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/>
      </xdr:nvSpPr>
      <xdr:spPr>
        <a:xfrm>
          <a:off x="1743639" y="4365814"/>
          <a:ext cx="6994073" cy="481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AC51DF5F-A0AC-487B-98CC-7C1A62A49FB2}" type="TxLink">
            <a:rPr kumimoji="1" lang="en-US" altLang="en-US" sz="24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年　組　番　　</a:t>
          </a:fld>
          <a:endParaRPr kumimoji="1" lang="en-US" altLang="ja-JP" sz="2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  <xdr:oneCellAnchor>
    <xdr:from>
      <xdr:col>1</xdr:col>
      <xdr:colOff>342900</xdr:colOff>
      <xdr:row>22</xdr:row>
      <xdr:rowOff>108226</xdr:rowOff>
    </xdr:from>
    <xdr:ext cx="8135470" cy="514612"/>
    <xdr:sp macro="" textlink="$U$13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 txBox="1"/>
      </xdr:nvSpPr>
      <xdr:spPr>
        <a:xfrm>
          <a:off x="914400" y="3806167"/>
          <a:ext cx="8135470" cy="514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lIns="0" tIns="0" rIns="0" bIns="0" rtlCol="0" anchor="ctr" anchorCtr="0">
          <a:noAutofit/>
        </a:bodyPr>
        <a:lstStyle/>
        <a:p>
          <a:pPr algn="ctr"/>
          <a:fld id="{B7B52F7C-8503-4FCC-BEEC-403B791DB9DD}" type="TxLink">
            <a:rPr kumimoji="1" lang="ja-JP" altLang="en-US" sz="2000" b="0" i="0" u="none" strike="noStrike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pPr algn="ctr"/>
            <a:t>50m走　秒　　立ち幅とび　cm　　ハンドボール投げ　m</a:t>
          </a:fld>
          <a:endParaRPr kumimoji="1" lang="en-US" altLang="en-US" sz="2000" b="0" i="0" u="none" strike="noStrike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85725</xdr:rowOff>
    </xdr:from>
    <xdr:to>
      <xdr:col>14</xdr:col>
      <xdr:colOff>571501</xdr:colOff>
      <xdr:row>65</xdr:row>
      <xdr:rowOff>19050</xdr:rowOff>
    </xdr:to>
    <xdr:graphicFrame macro="">
      <xdr:nvGraphicFramePr>
        <xdr:cNvPr id="3" name="グラフ 2" title="体力・運動能力調査全国比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0.72304</cdr:x>
      <cdr:y>0.02807</cdr:y>
    </cdr:from>
    <cdr:to>
      <cdr:x>0.9651</cdr:x>
      <cdr:y>0.05137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556375" y="279400"/>
          <a:ext cx="2194969" cy="231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1050">
              <a:latin typeface="+mn-ea"/>
              <a:ea typeface="+mn-ea"/>
            </a:rPr>
            <a:t>H26</a:t>
          </a:r>
          <a:r>
            <a:rPr lang="ja-JP" altLang="en-US" sz="1050">
              <a:latin typeface="+mn-ea"/>
              <a:ea typeface="+mn-ea"/>
            </a:rPr>
            <a:t>年度全国平均から</a:t>
          </a:r>
          <a:r>
            <a:rPr lang="en-US" altLang="ja-JP" sz="1050">
              <a:latin typeface="+mn-ea"/>
              <a:ea typeface="+mn-ea"/>
            </a:rPr>
            <a:t>T</a:t>
          </a:r>
          <a:r>
            <a:rPr lang="ja-JP" altLang="en-US" sz="1050">
              <a:latin typeface="+mn-ea"/>
              <a:ea typeface="+mn-ea"/>
            </a:rPr>
            <a:t>得点換算</a:t>
          </a:r>
          <a:endParaRPr lang="en-US" altLang="ja-JP" sz="1050">
            <a:latin typeface="+mn-ea"/>
            <a:ea typeface="+mn-ea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127000</xdr:rowOff>
        </xdr:from>
        <xdr:to>
          <xdr:col>4</xdr:col>
          <xdr:colOff>95250</xdr:colOff>
          <xdr:row>2</xdr:row>
          <xdr:rowOff>95250</xdr:rowOff>
        </xdr:to>
        <xdr:sp macro="" textlink="">
          <xdr:nvSpPr>
            <xdr:cNvPr id="26628" name="pasteRecInpButton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0</xdr:row>
          <xdr:rowOff>127000</xdr:rowOff>
        </xdr:from>
        <xdr:to>
          <xdr:col>9</xdr:col>
          <xdr:colOff>184150</xdr:colOff>
          <xdr:row>2</xdr:row>
          <xdr:rowOff>95250</xdr:rowOff>
        </xdr:to>
        <xdr:sp macro="" textlink="">
          <xdr:nvSpPr>
            <xdr:cNvPr id="26629" name="backHomeButton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1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0</xdr:row>
          <xdr:rowOff>114300</xdr:rowOff>
        </xdr:from>
        <xdr:to>
          <xdr:col>7</xdr:col>
          <xdr:colOff>25400</xdr:colOff>
          <xdr:row>2</xdr:row>
          <xdr:rowOff>82550</xdr:rowOff>
        </xdr:to>
        <xdr:sp macro="" textlink="">
          <xdr:nvSpPr>
            <xdr:cNvPr id="26630" name="pasteOutputFormViewButton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11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0</xdr:row>
          <xdr:rowOff>127000</xdr:rowOff>
        </xdr:from>
        <xdr:to>
          <xdr:col>4</xdr:col>
          <xdr:colOff>95250</xdr:colOff>
          <xdr:row>2</xdr:row>
          <xdr:rowOff>95250</xdr:rowOff>
        </xdr:to>
        <xdr:sp macro="" textlink="">
          <xdr:nvSpPr>
            <xdr:cNvPr id="16389" name="metzRecInpButton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1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0</xdr:row>
          <xdr:rowOff>127000</xdr:rowOff>
        </xdr:from>
        <xdr:to>
          <xdr:col>11</xdr:col>
          <xdr:colOff>330200</xdr:colOff>
          <xdr:row>2</xdr:row>
          <xdr:rowOff>95250</xdr:rowOff>
        </xdr:to>
        <xdr:sp macro="" textlink="">
          <xdr:nvSpPr>
            <xdr:cNvPr id="16390" name="backHomeButton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1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0</xdr:row>
          <xdr:rowOff>114300</xdr:rowOff>
        </xdr:from>
        <xdr:to>
          <xdr:col>7</xdr:col>
          <xdr:colOff>25400</xdr:colOff>
          <xdr:row>2</xdr:row>
          <xdr:rowOff>82550</xdr:rowOff>
        </xdr:to>
        <xdr:sp macro="" textlink="">
          <xdr:nvSpPr>
            <xdr:cNvPr id="16391" name="metzOutputFormViewButton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12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control" Target="../activeX/activeX18.xml"/><Relationship Id="rId7" Type="http://schemas.openxmlformats.org/officeDocument/2006/relationships/control" Target="../activeX/activeX20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Relationship Id="rId6" Type="http://schemas.openxmlformats.org/officeDocument/2006/relationships/image" Target="../media/image20.emf"/><Relationship Id="rId5" Type="http://schemas.openxmlformats.org/officeDocument/2006/relationships/control" Target="../activeX/activeX19.xml"/><Relationship Id="rId4" Type="http://schemas.openxmlformats.org/officeDocument/2006/relationships/image" Target="../media/image19.emf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2.xml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Relationship Id="rId9" Type="http://schemas.openxmlformats.org/officeDocument/2006/relationships/image" Target="../media/image24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4.emf"/><Relationship Id="rId4" Type="http://schemas.openxmlformats.org/officeDocument/2006/relationships/control" Target="../activeX/activeX14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control" Target="../activeX/activeX15.xml"/><Relationship Id="rId7" Type="http://schemas.openxmlformats.org/officeDocument/2006/relationships/control" Target="../activeX/activeX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image" Target="../media/image16.emf"/><Relationship Id="rId5" Type="http://schemas.openxmlformats.org/officeDocument/2006/relationships/control" Target="../activeX/activeX16.xml"/><Relationship Id="rId4" Type="http://schemas.openxmlformats.org/officeDocument/2006/relationships/image" Target="../media/image15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ainSheet">
    <pageSetUpPr fitToPage="1"/>
  </sheetPr>
  <dimension ref="A1:AJ46"/>
  <sheetViews>
    <sheetView showGridLines="0" showRowColHeaders="0" tabSelected="1" topLeftCell="A2" zoomScaleNormal="100" workbookViewId="0">
      <selection activeCell="F10" sqref="F10"/>
    </sheetView>
  </sheetViews>
  <sheetFormatPr defaultColWidth="9.09765625" defaultRowHeight="13.5"/>
  <cols>
    <col min="1" max="2" width="3.296875" style="1" customWidth="1"/>
    <col min="3" max="3" width="19.296875" style="1" customWidth="1"/>
    <col min="4" max="4" width="14.8984375" style="1" customWidth="1"/>
    <col min="5" max="5" width="19.296875" style="1" customWidth="1"/>
    <col min="6" max="6" width="10.296875" style="1" customWidth="1"/>
    <col min="7" max="7" width="37" style="1" customWidth="1"/>
    <col min="8" max="8" width="9.09765625" style="1"/>
    <col min="9" max="9" width="10.296875" style="1" customWidth="1"/>
    <col min="10" max="16384" width="9.09765625" style="1"/>
  </cols>
  <sheetData>
    <row r="1" spans="1:36" ht="15.75" hidden="1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</row>
    <row r="2" spans="1:36" ht="15.75" customHeight="1">
      <c r="B2" s="24"/>
      <c r="C2" s="80" t="s">
        <v>147</v>
      </c>
      <c r="D2" s="81" t="s">
        <v>147</v>
      </c>
      <c r="E2" s="82" t="s">
        <v>147</v>
      </c>
      <c r="F2" s="29"/>
      <c r="G2" s="109">
        <v>2020</v>
      </c>
      <c r="I2" s="113" t="s">
        <v>417</v>
      </c>
      <c r="J2" s="113"/>
      <c r="K2" s="113"/>
      <c r="L2" s="113"/>
    </row>
    <row r="3" spans="1:36" ht="15.75" customHeight="1">
      <c r="B3" s="24"/>
      <c r="C3" s="83" t="s">
        <v>312</v>
      </c>
      <c r="D3" s="84" t="s">
        <v>147</v>
      </c>
      <c r="E3" s="85" t="s">
        <v>147</v>
      </c>
      <c r="F3" s="30"/>
      <c r="G3" s="105" t="s">
        <v>413</v>
      </c>
      <c r="I3" s="114" t="s">
        <v>416</v>
      </c>
      <c r="J3" s="114"/>
      <c r="K3" s="114"/>
      <c r="L3" s="114"/>
    </row>
    <row r="4" spans="1:36" ht="15.75" customHeight="1">
      <c r="C4" s="86" t="s">
        <v>147</v>
      </c>
      <c r="D4" s="87" t="s">
        <v>147</v>
      </c>
      <c r="E4" s="88" t="s">
        <v>312</v>
      </c>
      <c r="F4" s="30"/>
      <c r="G4" s="106" t="s">
        <v>412</v>
      </c>
      <c r="I4" s="114" t="str">
        <f>全国平均!$F$9&amp;"版"&amp;" ("&amp;全国平均!$I$9&amp;")"</f>
        <v>2024年度版 (2025年3月28日公表)</v>
      </c>
      <c r="J4" s="114"/>
      <c r="K4" s="114"/>
      <c r="L4" s="114"/>
    </row>
    <row r="5" spans="1:36" ht="15.75" customHeight="1">
      <c r="C5" s="25"/>
      <c r="F5" s="28"/>
    </row>
    <row r="6" spans="1:36" ht="14.25" customHeight="1">
      <c r="AJ6" s="1">
        <v>300</v>
      </c>
    </row>
    <row r="7" spans="1:36">
      <c r="E7" s="1" t="s">
        <v>313</v>
      </c>
      <c r="J7" s="1" t="s">
        <v>328</v>
      </c>
      <c r="AJ7" s="1">
        <v>320</v>
      </c>
    </row>
    <row r="8" spans="1:36">
      <c r="E8" s="110" t="s">
        <v>314</v>
      </c>
      <c r="F8" s="110"/>
      <c r="J8" s="1" t="s">
        <v>329</v>
      </c>
      <c r="AJ8" s="1">
        <v>330</v>
      </c>
    </row>
    <row r="9" spans="1:36">
      <c r="E9" s="110"/>
      <c r="F9" s="110"/>
      <c r="J9" s="1" t="s">
        <v>330</v>
      </c>
      <c r="AJ9" s="1">
        <v>350</v>
      </c>
    </row>
    <row r="10" spans="1:36">
      <c r="AJ10" s="1">
        <v>340</v>
      </c>
    </row>
    <row r="11" spans="1:36">
      <c r="E11" s="1" t="s">
        <v>315</v>
      </c>
    </row>
    <row r="12" spans="1:36">
      <c r="E12" s="110" t="s">
        <v>316</v>
      </c>
      <c r="F12" s="110"/>
    </row>
    <row r="13" spans="1:36">
      <c r="E13" s="110"/>
      <c r="F13" s="110"/>
    </row>
    <row r="15" spans="1:36">
      <c r="E15" s="1" t="s">
        <v>317</v>
      </c>
    </row>
    <row r="16" spans="1:36">
      <c r="E16" s="111" t="s">
        <v>318</v>
      </c>
      <c r="F16" s="111"/>
    </row>
    <row r="17" spans="5:15">
      <c r="E17" s="111"/>
      <c r="F17" s="111"/>
    </row>
    <row r="19" spans="5:15">
      <c r="E19" s="1" t="s">
        <v>319</v>
      </c>
    </row>
    <row r="20" spans="5:15">
      <c r="E20" s="93" t="s">
        <v>320</v>
      </c>
    </row>
    <row r="21" spans="5:15">
      <c r="E21" s="93" t="s">
        <v>321</v>
      </c>
    </row>
    <row r="23" spans="5:15">
      <c r="E23" s="1" t="s">
        <v>409</v>
      </c>
    </row>
    <row r="24" spans="5:15">
      <c r="E24" s="93" t="s">
        <v>331</v>
      </c>
    </row>
    <row r="25" spans="5:15">
      <c r="E25" s="93" t="s">
        <v>332</v>
      </c>
    </row>
    <row r="26" spans="5:15">
      <c r="H26" s="112" t="s">
        <v>415</v>
      </c>
      <c r="I26" s="112"/>
      <c r="J26" s="112"/>
      <c r="K26" s="112"/>
      <c r="L26" s="112"/>
      <c r="M26" s="112"/>
      <c r="N26" s="112"/>
      <c r="O26" s="112"/>
    </row>
    <row r="28" spans="5:15">
      <c r="E28" s="1" t="s">
        <v>322</v>
      </c>
      <c r="J28" s="1" t="s">
        <v>333</v>
      </c>
    </row>
    <row r="29" spans="5:15">
      <c r="J29" s="93" t="s">
        <v>334</v>
      </c>
    </row>
    <row r="30" spans="5:15">
      <c r="J30" s="93" t="s">
        <v>335</v>
      </c>
    </row>
    <row r="32" spans="5:15">
      <c r="E32" s="1" t="s">
        <v>323</v>
      </c>
      <c r="J32" s="1" t="s">
        <v>336</v>
      </c>
    </row>
    <row r="33" spans="5:10">
      <c r="E33" s="1" t="s">
        <v>324</v>
      </c>
      <c r="J33" s="93" t="s">
        <v>334</v>
      </c>
    </row>
    <row r="34" spans="5:10">
      <c r="E34" s="1" t="s">
        <v>325</v>
      </c>
      <c r="J34" s="93" t="s">
        <v>335</v>
      </c>
    </row>
    <row r="36" spans="5:10">
      <c r="E36" s="1" t="s">
        <v>386</v>
      </c>
    </row>
    <row r="37" spans="5:10">
      <c r="E37" s="1" t="s">
        <v>387</v>
      </c>
    </row>
    <row r="40" spans="5:10">
      <c r="E40" s="1" t="s">
        <v>326</v>
      </c>
    </row>
    <row r="41" spans="5:10">
      <c r="E41" s="1" t="s">
        <v>327</v>
      </c>
    </row>
    <row r="42" spans="5:10">
      <c r="E42" s="44"/>
    </row>
    <row r="44" spans="5:10">
      <c r="E44" s="44"/>
    </row>
    <row r="45" spans="5:10">
      <c r="E45" s="1" t="s">
        <v>391</v>
      </c>
    </row>
    <row r="46" spans="5:10">
      <c r="E46" s="44"/>
    </row>
  </sheetData>
  <sheetProtection formatCells="0" selectLockedCells="1"/>
  <mergeCells count="7">
    <mergeCell ref="E8:F9"/>
    <mergeCell ref="E12:F13"/>
    <mergeCell ref="E16:F17"/>
    <mergeCell ref="H26:O26"/>
    <mergeCell ref="I2:L2"/>
    <mergeCell ref="I3:L3"/>
    <mergeCell ref="I4:L4"/>
  </mergeCells>
  <phoneticPr fontId="1"/>
  <pageMargins left="0.7" right="0.7" top="0.75" bottom="0.75" header="0.3" footer="0.3"/>
  <pageSetup paperSize="9" scale="26" orientation="portrait" r:id="rId1"/>
  <drawing r:id="rId2"/>
  <legacyDrawing r:id="rId3"/>
  <controls>
    <mc:AlternateContent xmlns:mc="http://schemas.openxmlformats.org/markup-compatibility/2006">
      <mc:Choice Requires="x14">
        <control shapeId="2076" r:id="rId4" name="KekkaKakuninnBtn">
          <controlPr autoLine="0" r:id="rId5">
            <anchor moveWithCells="1">
              <from>
                <xdr:col>2</xdr:col>
                <xdr:colOff>19050</xdr:colOff>
                <xdr:row>43</xdr:row>
                <xdr:rowOff>152400</xdr:rowOff>
              </from>
              <to>
                <xdr:col>4</xdr:col>
                <xdr:colOff>38100</xdr:colOff>
                <xdr:row>47</xdr:row>
                <xdr:rowOff>57150</xdr:rowOff>
              </to>
            </anchor>
          </controlPr>
        </control>
      </mc:Choice>
      <mc:Fallback>
        <control shapeId="2076" r:id="rId4" name="KekkaKakuninnBtn"/>
      </mc:Fallback>
    </mc:AlternateContent>
    <mc:AlternateContent xmlns:mc="http://schemas.openxmlformats.org/markup-compatibility/2006">
      <mc:Choice Requires="x14">
        <control shapeId="2067" r:id="rId6" name="fileSplitButton">
          <controlPr autoLine="0" r:id="rId7">
            <anchor moveWithCells="1">
              <from>
                <xdr:col>2</xdr:col>
                <xdr:colOff>0</xdr:colOff>
                <xdr:row>17</xdr:row>
                <xdr:rowOff>146050</xdr:rowOff>
              </from>
              <to>
                <xdr:col>3</xdr:col>
                <xdr:colOff>927100</xdr:colOff>
                <xdr:row>21</xdr:row>
                <xdr:rowOff>44450</xdr:rowOff>
              </to>
            </anchor>
          </controlPr>
        </control>
      </mc:Choice>
      <mc:Fallback>
        <control shapeId="2067" r:id="rId6" name="fileSplitButton"/>
      </mc:Fallback>
    </mc:AlternateContent>
    <mc:AlternateContent xmlns:mc="http://schemas.openxmlformats.org/markup-compatibility/2006">
      <mc:Choice Requires="x14">
        <control shapeId="2065" r:id="rId8" name="meiboViewButton">
          <controlPr autoLine="0" r:id="rId9">
            <anchor moveWithCells="1">
              <from>
                <xdr:col>2</xdr:col>
                <xdr:colOff>0</xdr:colOff>
                <xdr:row>13</xdr:row>
                <xdr:rowOff>152400</xdr:rowOff>
              </from>
              <to>
                <xdr:col>3</xdr:col>
                <xdr:colOff>927100</xdr:colOff>
                <xdr:row>17</xdr:row>
                <xdr:rowOff>50800</xdr:rowOff>
              </to>
            </anchor>
          </controlPr>
        </control>
      </mc:Choice>
      <mc:Fallback>
        <control shapeId="2065" r:id="rId8" name="meiboViewButton"/>
      </mc:Fallback>
    </mc:AlternateContent>
    <mc:AlternateContent xmlns:mc="http://schemas.openxmlformats.org/markup-compatibility/2006">
      <mc:Choice Requires="x14">
        <control shapeId="2064" r:id="rId10" name="meiboInpSheetButton">
          <controlPr autoLine="0" r:id="rId11">
            <anchor moveWithCells="1">
              <from>
                <xdr:col>2</xdr:col>
                <xdr:colOff>0</xdr:colOff>
                <xdr:row>9</xdr:row>
                <xdr:rowOff>165100</xdr:rowOff>
              </from>
              <to>
                <xdr:col>3</xdr:col>
                <xdr:colOff>927100</xdr:colOff>
                <xdr:row>13</xdr:row>
                <xdr:rowOff>63500</xdr:rowOff>
              </to>
            </anchor>
          </controlPr>
        </control>
      </mc:Choice>
      <mc:Fallback>
        <control shapeId="2064" r:id="rId10" name="meiboInpSheetButton"/>
      </mc:Fallback>
    </mc:AlternateContent>
    <mc:AlternateContent xmlns:mc="http://schemas.openxmlformats.org/markup-compatibility/2006">
      <mc:Choice Requires="x14">
        <control shapeId="2063" r:id="rId12" name="baseInpButton">
          <controlPr autoLine="0" r:id="rId13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3</xdr:col>
                <xdr:colOff>927100</xdr:colOff>
                <xdr:row>9</xdr:row>
                <xdr:rowOff>69850</xdr:rowOff>
              </to>
            </anchor>
          </controlPr>
        </control>
      </mc:Choice>
      <mc:Fallback>
        <control shapeId="2063" r:id="rId12" name="baseInpButton"/>
      </mc:Fallback>
    </mc:AlternateContent>
    <mc:AlternateContent xmlns:mc="http://schemas.openxmlformats.org/markup-compatibility/2006">
      <mc:Choice Requires="x14">
        <control shapeId="2068" r:id="rId14" name="recInpButton">
          <controlPr autoLine="0" r:id="rId15">
            <anchor moveWithCells="1">
              <from>
                <xdr:col>2</xdr:col>
                <xdr:colOff>12700</xdr:colOff>
                <xdr:row>26</xdr:row>
                <xdr:rowOff>114300</xdr:rowOff>
              </from>
              <to>
                <xdr:col>3</xdr:col>
                <xdr:colOff>939800</xdr:colOff>
                <xdr:row>30</xdr:row>
                <xdr:rowOff>12700</xdr:rowOff>
              </to>
            </anchor>
          </controlPr>
        </control>
      </mc:Choice>
      <mc:Fallback>
        <control shapeId="2068" r:id="rId14" name="recInpButton"/>
      </mc:Fallback>
    </mc:AlternateContent>
    <mc:AlternateContent xmlns:mc="http://schemas.openxmlformats.org/markup-compatibility/2006">
      <mc:Choice Requires="x14">
        <control shapeId="2069" r:id="rId16" name="fileJoinButton">
          <controlPr autoLine="0" r:id="rId17">
            <anchor moveWithCells="1">
              <from>
                <xdr:col>2</xdr:col>
                <xdr:colOff>12700</xdr:colOff>
                <xdr:row>22</xdr:row>
                <xdr:rowOff>0</xdr:rowOff>
              </from>
              <to>
                <xdr:col>3</xdr:col>
                <xdr:colOff>939800</xdr:colOff>
                <xdr:row>25</xdr:row>
                <xdr:rowOff>69850</xdr:rowOff>
              </to>
            </anchor>
          </controlPr>
        </control>
      </mc:Choice>
      <mc:Fallback>
        <control shapeId="2069" r:id="rId16" name="fileJoinButton"/>
      </mc:Fallback>
    </mc:AlternateContent>
    <mc:AlternateContent xmlns:mc="http://schemas.openxmlformats.org/markup-compatibility/2006">
      <mc:Choice Requires="x14">
        <control shapeId="2070" r:id="rId18" name="applicationFormViewButton">
          <controlPr autoLine="0" r:id="rId19">
            <anchor moveWithCells="1">
              <from>
                <xdr:col>6</xdr:col>
                <xdr:colOff>1390650</xdr:colOff>
                <xdr:row>6</xdr:row>
                <xdr:rowOff>0</xdr:rowOff>
              </from>
              <to>
                <xdr:col>8</xdr:col>
                <xdr:colOff>615950</xdr:colOff>
                <xdr:row>9</xdr:row>
                <xdr:rowOff>69850</xdr:rowOff>
              </to>
            </anchor>
          </controlPr>
        </control>
      </mc:Choice>
      <mc:Fallback>
        <control shapeId="2070" r:id="rId18" name="applicationFormViewButton"/>
      </mc:Fallback>
    </mc:AlternateContent>
    <mc:AlternateContent xmlns:mc="http://schemas.openxmlformats.org/markup-compatibility/2006">
      <mc:Choice Requires="x14">
        <control shapeId="2071" r:id="rId20" name="formatOutputFormViewButton">
          <controlPr autoLine="0" r:id="rId21">
            <anchor moveWithCells="1">
              <from>
                <xdr:col>2</xdr:col>
                <xdr:colOff>19050</xdr:colOff>
                <xdr:row>39</xdr:row>
                <xdr:rowOff>12700</xdr:rowOff>
              </from>
              <to>
                <xdr:col>4</xdr:col>
                <xdr:colOff>38100</xdr:colOff>
                <xdr:row>42</xdr:row>
                <xdr:rowOff>88900</xdr:rowOff>
              </to>
            </anchor>
          </controlPr>
        </control>
      </mc:Choice>
      <mc:Fallback>
        <control shapeId="2071" r:id="rId20" name="formatOutputFormViewButton"/>
      </mc:Fallback>
    </mc:AlternateContent>
    <mc:AlternateContent xmlns:mc="http://schemas.openxmlformats.org/markup-compatibility/2006">
      <mc:Choice Requires="x14">
        <control shapeId="2072" r:id="rId22" name="printFormViewButton">
          <controlPr autoLine="0" autoPict="0" r:id="rId23">
            <anchor moveWithCells="1">
              <from>
                <xdr:col>2</xdr:col>
                <xdr:colOff>19050</xdr:colOff>
                <xdr:row>31</xdr:row>
                <xdr:rowOff>31750</xdr:rowOff>
              </from>
              <to>
                <xdr:col>3</xdr:col>
                <xdr:colOff>889000</xdr:colOff>
                <xdr:row>34</xdr:row>
                <xdr:rowOff>76200</xdr:rowOff>
              </to>
            </anchor>
          </controlPr>
        </control>
      </mc:Choice>
      <mc:Fallback>
        <control shapeId="2072" r:id="rId22" name="printFormViewButton"/>
      </mc:Fallback>
    </mc:AlternateContent>
    <mc:AlternateContent xmlns:mc="http://schemas.openxmlformats.org/markup-compatibility/2006">
      <mc:Choice Requires="x14">
        <control shapeId="2073" r:id="rId24" name="pasteOutputFormViewButton">
          <controlPr autoLine="0" r:id="rId25">
            <anchor moveWithCells="1">
              <from>
                <xdr:col>6</xdr:col>
                <xdr:colOff>1371600</xdr:colOff>
                <xdr:row>26</xdr:row>
                <xdr:rowOff>133350</xdr:rowOff>
              </from>
              <to>
                <xdr:col>8</xdr:col>
                <xdr:colOff>596900</xdr:colOff>
                <xdr:row>30</xdr:row>
                <xdr:rowOff>31750</xdr:rowOff>
              </to>
            </anchor>
          </controlPr>
        </control>
      </mc:Choice>
      <mc:Fallback>
        <control shapeId="2073" r:id="rId24" name="pasteOutputFormViewButton"/>
      </mc:Fallback>
    </mc:AlternateContent>
    <mc:AlternateContent xmlns:mc="http://schemas.openxmlformats.org/markup-compatibility/2006">
      <mc:Choice Requires="x14">
        <control shapeId="2074" r:id="rId26" name="metzOutputFormViewButton">
          <controlPr autoLine="0" r:id="rId27">
            <anchor moveWithCells="1">
              <from>
                <xdr:col>6</xdr:col>
                <xdr:colOff>1371600</xdr:colOff>
                <xdr:row>31</xdr:row>
                <xdr:rowOff>0</xdr:rowOff>
              </from>
              <to>
                <xdr:col>8</xdr:col>
                <xdr:colOff>596900</xdr:colOff>
                <xdr:row>34</xdr:row>
                <xdr:rowOff>69850</xdr:rowOff>
              </to>
            </anchor>
          </controlPr>
        </control>
      </mc:Choice>
      <mc:Fallback>
        <control shapeId="2074" r:id="rId26" name="metzOutputFormViewButton"/>
      </mc:Fallback>
    </mc:AlternateContent>
    <mc:AlternateContent xmlns:mc="http://schemas.openxmlformats.org/markup-compatibility/2006">
      <mc:Choice Requires="x14">
        <control shapeId="2075" r:id="rId28" name="SakunennTorikomi">
          <controlPr autoLine="0" r:id="rId29">
            <anchor moveWithCells="1">
              <from>
                <xdr:col>2</xdr:col>
                <xdr:colOff>285750</xdr:colOff>
                <xdr:row>35</xdr:row>
                <xdr:rowOff>0</xdr:rowOff>
              </from>
              <to>
                <xdr:col>4</xdr:col>
                <xdr:colOff>38100</xdr:colOff>
                <xdr:row>37</xdr:row>
                <xdr:rowOff>50800</xdr:rowOff>
              </to>
            </anchor>
          </controlPr>
        </control>
      </mc:Choice>
      <mc:Fallback>
        <control shapeId="2075" r:id="rId28" name="SakunennTorikomi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dataSheet3"/>
  <dimension ref="A7:A8"/>
  <sheetViews>
    <sheetView workbookViewId="0">
      <selection activeCell="G34" sqref="G34"/>
    </sheetView>
  </sheetViews>
  <sheetFormatPr defaultRowHeight="12"/>
  <sheetData>
    <row r="7" spans="1:1" ht="12.5" thickBot="1">
      <c r="A7" t="s">
        <v>385</v>
      </c>
    </row>
    <row r="8" spans="1:1" ht="12.5" thickBot="1">
      <c r="A8" s="102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dataSheet5"/>
  <dimension ref="A1"/>
  <sheetViews>
    <sheetView workbookViewId="0">
      <selection activeCell="A3" sqref="A3"/>
    </sheetView>
  </sheetViews>
  <sheetFormatPr defaultRowHeight="12"/>
  <cols>
    <col min="40" max="41" width="8.8984375" customWidth="1"/>
  </cols>
  <sheetData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yosiClassSheet"/>
  <dimension ref="A1:W16"/>
  <sheetViews>
    <sheetView view="pageBreakPreview" zoomScale="85" zoomScaleNormal="100" zoomScaleSheetLayoutView="85" zoomScalePageLayoutView="80" workbookViewId="0">
      <selection activeCell="Q2" sqref="Q2:U2"/>
    </sheetView>
  </sheetViews>
  <sheetFormatPr defaultColWidth="9.09765625" defaultRowHeight="13"/>
  <cols>
    <col min="1" max="4" width="7.09765625" style="57" customWidth="1"/>
    <col min="5" max="6" width="6.09765625" style="57" customWidth="1"/>
    <col min="7" max="7" width="9.09765625" style="57"/>
    <col min="8" max="23" width="10.09765625" style="57" customWidth="1"/>
    <col min="24" max="16384" width="9.09765625" style="17"/>
  </cols>
  <sheetData>
    <row r="1" spans="1:23" ht="37.5" customHeight="1">
      <c r="A1" s="129" t="s">
        <v>291</v>
      </c>
      <c r="B1" s="129"/>
      <c r="C1" s="46"/>
      <c r="D1" s="47"/>
      <c r="E1" s="47"/>
      <c r="F1" s="47"/>
      <c r="G1" s="47"/>
      <c r="H1" s="47"/>
      <c r="I1" s="128" t="s">
        <v>77</v>
      </c>
      <c r="J1" s="128"/>
      <c r="K1" s="128"/>
      <c r="L1" s="128"/>
      <c r="M1" s="128"/>
      <c r="N1" s="128"/>
      <c r="O1" s="128"/>
      <c r="P1" s="128"/>
      <c r="Q1" s="128"/>
      <c r="R1" s="128"/>
      <c r="S1" s="47"/>
      <c r="T1" s="48"/>
      <c r="U1" s="46"/>
      <c r="V1" s="46"/>
      <c r="W1" s="46"/>
    </row>
    <row r="2" spans="1:23" ht="30" customHeight="1">
      <c r="A2" s="49"/>
      <c r="B2" s="50" t="s">
        <v>59</v>
      </c>
      <c r="C2" s="130"/>
      <c r="D2" s="131"/>
      <c r="E2" s="131"/>
      <c r="F2" s="131"/>
      <c r="G2" s="131"/>
      <c r="H2" s="131"/>
      <c r="I2" s="132"/>
      <c r="J2" s="51"/>
      <c r="K2" s="51"/>
      <c r="L2" s="51"/>
      <c r="M2" s="52"/>
      <c r="N2" s="52"/>
      <c r="O2" s="52"/>
      <c r="P2" s="52"/>
      <c r="Q2" s="133"/>
      <c r="R2" s="134"/>
      <c r="S2" s="134"/>
      <c r="T2" s="134"/>
      <c r="U2" s="135"/>
      <c r="V2" s="52"/>
      <c r="W2" s="52"/>
    </row>
    <row r="3" spans="1:23" ht="6.75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21.75" customHeight="1">
      <c r="A4" s="127" t="s">
        <v>60</v>
      </c>
      <c r="B4" s="127" t="s">
        <v>62</v>
      </c>
      <c r="C4" s="125" t="s">
        <v>63</v>
      </c>
      <c r="D4" s="125" t="s">
        <v>64</v>
      </c>
      <c r="E4" s="125" t="s">
        <v>65</v>
      </c>
      <c r="F4" s="125"/>
      <c r="G4" s="125"/>
      <c r="H4" s="126" t="s">
        <v>66</v>
      </c>
      <c r="I4" s="126"/>
      <c r="J4" s="126"/>
      <c r="K4" s="126"/>
      <c r="L4" s="121" t="s">
        <v>67</v>
      </c>
      <c r="M4" s="121" t="s">
        <v>68</v>
      </c>
      <c r="N4" s="121"/>
      <c r="O4" s="121" t="s">
        <v>69</v>
      </c>
      <c r="P4" s="121"/>
      <c r="Q4" s="121" t="s">
        <v>290</v>
      </c>
      <c r="R4" s="124" t="s">
        <v>70</v>
      </c>
      <c r="S4" s="121" t="s">
        <v>71</v>
      </c>
      <c r="T4" s="121" t="s">
        <v>72</v>
      </c>
      <c r="U4" s="121"/>
      <c r="V4" s="121" t="s">
        <v>292</v>
      </c>
      <c r="W4" s="121"/>
    </row>
    <row r="5" spans="1:23">
      <c r="A5" s="127"/>
      <c r="B5" s="127"/>
      <c r="C5" s="125"/>
      <c r="D5" s="125"/>
      <c r="E5" s="125"/>
      <c r="F5" s="125"/>
      <c r="G5" s="125"/>
      <c r="H5" s="121" t="s">
        <v>73</v>
      </c>
      <c r="I5" s="121"/>
      <c r="J5" s="121" t="s">
        <v>74</v>
      </c>
      <c r="K5" s="121"/>
      <c r="L5" s="121"/>
      <c r="M5" s="121"/>
      <c r="N5" s="121"/>
      <c r="O5" s="121"/>
      <c r="P5" s="121"/>
      <c r="Q5" s="121"/>
      <c r="R5" s="124"/>
      <c r="S5" s="121"/>
      <c r="T5" s="121"/>
      <c r="U5" s="121"/>
      <c r="V5" s="121"/>
      <c r="W5" s="121"/>
    </row>
    <row r="6" spans="1:23" ht="21" customHeight="1">
      <c r="A6" s="127"/>
      <c r="B6" s="127"/>
      <c r="C6" s="125"/>
      <c r="D6" s="125"/>
      <c r="E6" s="125"/>
      <c r="F6" s="125"/>
      <c r="G6" s="125"/>
      <c r="H6" s="54" t="s">
        <v>75</v>
      </c>
      <c r="I6" s="54" t="s">
        <v>76</v>
      </c>
      <c r="J6" s="54" t="s">
        <v>75</v>
      </c>
      <c r="K6" s="54" t="s">
        <v>76</v>
      </c>
      <c r="L6" s="121"/>
      <c r="M6" s="54" t="s">
        <v>75</v>
      </c>
      <c r="N6" s="54" t="s">
        <v>76</v>
      </c>
      <c r="O6" s="54" t="s">
        <v>75</v>
      </c>
      <c r="P6" s="54" t="s">
        <v>76</v>
      </c>
      <c r="Q6" s="121"/>
      <c r="R6" s="124"/>
      <c r="S6" s="121"/>
      <c r="T6" s="54" t="s">
        <v>75</v>
      </c>
      <c r="U6" s="54" t="s">
        <v>76</v>
      </c>
      <c r="V6" s="54" t="s">
        <v>75</v>
      </c>
      <c r="W6" s="54" t="s">
        <v>76</v>
      </c>
    </row>
    <row r="7" spans="1:23" ht="56.25" customHeight="1">
      <c r="A7" s="55"/>
      <c r="B7" s="55"/>
      <c r="C7" s="55"/>
      <c r="D7" s="55"/>
      <c r="E7" s="122"/>
      <c r="F7" s="122"/>
      <c r="G7" s="122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8"/>
      <c r="U7" s="18"/>
      <c r="V7" s="18"/>
      <c r="W7" s="18"/>
    </row>
    <row r="8" spans="1:23" ht="56.25" customHeight="1">
      <c r="A8" s="56"/>
      <c r="B8" s="56"/>
      <c r="C8" s="56"/>
      <c r="D8" s="56"/>
      <c r="E8" s="123"/>
      <c r="F8" s="123"/>
      <c r="G8" s="123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20"/>
      <c r="U8" s="20"/>
      <c r="V8" s="20"/>
      <c r="W8" s="20"/>
    </row>
    <row r="9" spans="1:23" ht="56.25" customHeight="1">
      <c r="A9" s="55"/>
      <c r="B9" s="55"/>
      <c r="C9" s="55"/>
      <c r="D9" s="55"/>
      <c r="E9" s="122"/>
      <c r="F9" s="122"/>
      <c r="G9" s="122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8"/>
      <c r="U9" s="18"/>
      <c r="V9" s="18"/>
      <c r="W9" s="18"/>
    </row>
    <row r="10" spans="1:23" ht="56.25" customHeight="1">
      <c r="A10" s="56"/>
      <c r="B10" s="56"/>
      <c r="C10" s="56"/>
      <c r="D10" s="56"/>
      <c r="E10" s="123"/>
      <c r="F10" s="123"/>
      <c r="G10" s="123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0"/>
      <c r="U10" s="20"/>
      <c r="V10" s="20"/>
      <c r="W10" s="20"/>
    </row>
    <row r="11" spans="1:23" ht="56.25" customHeight="1">
      <c r="A11" s="55"/>
      <c r="B11" s="55"/>
      <c r="C11" s="55"/>
      <c r="D11" s="55"/>
      <c r="E11" s="122"/>
      <c r="F11" s="122"/>
      <c r="G11" s="122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18"/>
      <c r="V11" s="18"/>
      <c r="W11" s="18"/>
    </row>
    <row r="12" spans="1:23" ht="56.25" customHeight="1">
      <c r="A12" s="56"/>
      <c r="B12" s="56"/>
      <c r="C12" s="56"/>
      <c r="D12" s="56"/>
      <c r="E12" s="123"/>
      <c r="F12" s="123"/>
      <c r="G12" s="123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  <c r="T12" s="20"/>
      <c r="U12" s="20"/>
      <c r="V12" s="20"/>
      <c r="W12" s="20"/>
    </row>
    <row r="13" spans="1:23" ht="56.25" customHeight="1">
      <c r="A13" s="55"/>
      <c r="B13" s="55"/>
      <c r="C13" s="55"/>
      <c r="D13" s="55"/>
      <c r="E13" s="122"/>
      <c r="F13" s="122"/>
      <c r="G13" s="122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18"/>
      <c r="V13" s="18"/>
      <c r="W13" s="18"/>
    </row>
    <row r="14" spans="1:23" ht="56.25" customHeight="1">
      <c r="A14" s="56"/>
      <c r="B14" s="56"/>
      <c r="C14" s="56"/>
      <c r="D14" s="56"/>
      <c r="E14" s="123"/>
      <c r="F14" s="123"/>
      <c r="G14" s="123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  <c r="T14" s="20"/>
      <c r="U14" s="20"/>
      <c r="V14" s="20"/>
      <c r="W14" s="20"/>
    </row>
    <row r="15" spans="1:23" ht="56.25" customHeight="1">
      <c r="A15" s="55"/>
      <c r="B15" s="55"/>
      <c r="C15" s="55"/>
      <c r="D15" s="55"/>
      <c r="E15" s="122"/>
      <c r="F15" s="122"/>
      <c r="G15" s="122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9"/>
      <c r="T15" s="18"/>
      <c r="U15" s="18"/>
      <c r="V15" s="18"/>
      <c r="W15" s="18"/>
    </row>
    <row r="16" spans="1:23" ht="56.25" customHeight="1">
      <c r="A16" s="56"/>
      <c r="B16" s="56"/>
      <c r="C16" s="56"/>
      <c r="D16" s="56"/>
      <c r="E16" s="123"/>
      <c r="F16" s="123"/>
      <c r="G16" s="123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  <c r="T16" s="20"/>
      <c r="U16" s="20"/>
      <c r="V16" s="20"/>
      <c r="W16" s="20"/>
    </row>
  </sheetData>
  <sheetProtection sheet="1" objects="1" scenarios="1" formatCells="0" formatRows="0" insertRows="0" deleteRows="0" selectLockedCells="1" sort="0"/>
  <mergeCells count="30">
    <mergeCell ref="A4:A6"/>
    <mergeCell ref="I1:R1"/>
    <mergeCell ref="A1:B1"/>
    <mergeCell ref="E16:G16"/>
    <mergeCell ref="E10:G10"/>
    <mergeCell ref="E11:G11"/>
    <mergeCell ref="E12:G12"/>
    <mergeCell ref="E13:G13"/>
    <mergeCell ref="E14:G14"/>
    <mergeCell ref="E15:G15"/>
    <mergeCell ref="E9:G9"/>
    <mergeCell ref="C2:I2"/>
    <mergeCell ref="B4:B6"/>
    <mergeCell ref="C4:C6"/>
    <mergeCell ref="D4:D6"/>
    <mergeCell ref="Q2:U2"/>
    <mergeCell ref="V4:W5"/>
    <mergeCell ref="H5:I5"/>
    <mergeCell ref="J5:K5"/>
    <mergeCell ref="E7:G7"/>
    <mergeCell ref="E8:G8"/>
    <mergeCell ref="L4:L6"/>
    <mergeCell ref="M4:N5"/>
    <mergeCell ref="O4:P5"/>
    <mergeCell ref="R4:R6"/>
    <mergeCell ref="S4:S6"/>
    <mergeCell ref="T4:U5"/>
    <mergeCell ref="E4:G6"/>
    <mergeCell ref="H4:K4"/>
    <mergeCell ref="Q4:Q6"/>
  </mergeCells>
  <phoneticPr fontId="1"/>
  <printOptions horizontalCentered="1" verticalCentered="1"/>
  <pageMargins left="0.78740157480314965" right="0.59055118110236227" top="0.59055118110236227" bottom="0.59055118110236227" header="0" footer="0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yosiKojinSheet">
    <pageSetUpPr fitToPage="1"/>
  </sheetPr>
  <dimension ref="A1:CL57"/>
  <sheetViews>
    <sheetView view="pageBreakPreview" topLeftCell="A22" zoomScale="70" zoomScaleNormal="100" zoomScaleSheetLayoutView="70" zoomScalePageLayoutView="90" workbookViewId="0">
      <selection activeCell="E5" sqref="E5:X6"/>
    </sheetView>
  </sheetViews>
  <sheetFormatPr defaultRowHeight="15"/>
  <cols>
    <col min="1" max="1" width="1.3984375" style="58" customWidth="1"/>
    <col min="2" max="9" width="3.3984375" style="58" customWidth="1"/>
    <col min="10" max="37" width="3.69921875" style="58" customWidth="1"/>
    <col min="38" max="40" width="3" style="58" customWidth="1"/>
    <col min="41" max="41" width="1.3984375" style="58" customWidth="1"/>
    <col min="42" max="62" width="3" style="58" customWidth="1"/>
    <col min="63" max="63" width="10.3984375" style="58" customWidth="1"/>
    <col min="64" max="64" width="12" style="58" customWidth="1"/>
    <col min="65" max="65" width="10.09765625" style="58" customWidth="1"/>
    <col min="66" max="106" width="8.8984375" style="58" customWidth="1"/>
    <col min="107" max="232" width="9.09765625" style="58"/>
    <col min="233" max="269" width="3.69921875" style="58" customWidth="1"/>
    <col min="270" max="318" width="3" style="58" customWidth="1"/>
    <col min="319" max="319" width="10.3984375" style="58" customWidth="1"/>
    <col min="320" max="320" width="12" style="58" customWidth="1"/>
    <col min="321" max="321" width="10.09765625" style="58" customWidth="1"/>
    <col min="322" max="362" width="8.8984375" style="58" customWidth="1"/>
    <col min="363" max="488" width="9.09765625" style="58"/>
    <col min="489" max="525" width="3.69921875" style="58" customWidth="1"/>
    <col min="526" max="574" width="3" style="58" customWidth="1"/>
    <col min="575" max="575" width="10.3984375" style="58" customWidth="1"/>
    <col min="576" max="576" width="12" style="58" customWidth="1"/>
    <col min="577" max="577" width="10.09765625" style="58" customWidth="1"/>
    <col min="578" max="618" width="8.8984375" style="58" customWidth="1"/>
    <col min="619" max="744" width="9.09765625" style="58"/>
    <col min="745" max="781" width="3.69921875" style="58" customWidth="1"/>
    <col min="782" max="830" width="3" style="58" customWidth="1"/>
    <col min="831" max="831" width="10.3984375" style="58" customWidth="1"/>
    <col min="832" max="832" width="12" style="58" customWidth="1"/>
    <col min="833" max="833" width="10.09765625" style="58" customWidth="1"/>
    <col min="834" max="874" width="8.8984375" style="58" customWidth="1"/>
    <col min="875" max="1000" width="9.09765625" style="58"/>
    <col min="1001" max="1037" width="3.69921875" style="58" customWidth="1"/>
    <col min="1038" max="1086" width="3" style="58" customWidth="1"/>
    <col min="1087" max="1087" width="10.3984375" style="58" customWidth="1"/>
    <col min="1088" max="1088" width="12" style="58" customWidth="1"/>
    <col min="1089" max="1089" width="10.09765625" style="58" customWidth="1"/>
    <col min="1090" max="1130" width="8.8984375" style="58" customWidth="1"/>
    <col min="1131" max="1256" width="9.09765625" style="58"/>
    <col min="1257" max="1293" width="3.69921875" style="58" customWidth="1"/>
    <col min="1294" max="1342" width="3" style="58" customWidth="1"/>
    <col min="1343" max="1343" width="10.3984375" style="58" customWidth="1"/>
    <col min="1344" max="1344" width="12" style="58" customWidth="1"/>
    <col min="1345" max="1345" width="10.09765625" style="58" customWidth="1"/>
    <col min="1346" max="1386" width="8.8984375" style="58" customWidth="1"/>
    <col min="1387" max="1512" width="9.09765625" style="58"/>
    <col min="1513" max="1549" width="3.69921875" style="58" customWidth="1"/>
    <col min="1550" max="1598" width="3" style="58" customWidth="1"/>
    <col min="1599" max="1599" width="10.3984375" style="58" customWidth="1"/>
    <col min="1600" max="1600" width="12" style="58" customWidth="1"/>
    <col min="1601" max="1601" width="10.09765625" style="58" customWidth="1"/>
    <col min="1602" max="1642" width="8.8984375" style="58" customWidth="1"/>
    <col min="1643" max="1768" width="9.09765625" style="58"/>
    <col min="1769" max="1805" width="3.69921875" style="58" customWidth="1"/>
    <col min="1806" max="1854" width="3" style="58" customWidth="1"/>
    <col min="1855" max="1855" width="10.3984375" style="58" customWidth="1"/>
    <col min="1856" max="1856" width="12" style="58" customWidth="1"/>
    <col min="1857" max="1857" width="10.09765625" style="58" customWidth="1"/>
    <col min="1858" max="1898" width="8.8984375" style="58" customWidth="1"/>
    <col min="1899" max="2024" width="9.09765625" style="58"/>
    <col min="2025" max="2061" width="3.69921875" style="58" customWidth="1"/>
    <col min="2062" max="2110" width="3" style="58" customWidth="1"/>
    <col min="2111" max="2111" width="10.3984375" style="58" customWidth="1"/>
    <col min="2112" max="2112" width="12" style="58" customWidth="1"/>
    <col min="2113" max="2113" width="10.09765625" style="58" customWidth="1"/>
    <col min="2114" max="2154" width="8.8984375" style="58" customWidth="1"/>
    <col min="2155" max="2280" width="9.09765625" style="58"/>
    <col min="2281" max="2317" width="3.69921875" style="58" customWidth="1"/>
    <col min="2318" max="2366" width="3" style="58" customWidth="1"/>
    <col min="2367" max="2367" width="10.3984375" style="58" customWidth="1"/>
    <col min="2368" max="2368" width="12" style="58" customWidth="1"/>
    <col min="2369" max="2369" width="10.09765625" style="58" customWidth="1"/>
    <col min="2370" max="2410" width="8.8984375" style="58" customWidth="1"/>
    <col min="2411" max="2536" width="9.09765625" style="58"/>
    <col min="2537" max="2573" width="3.69921875" style="58" customWidth="1"/>
    <col min="2574" max="2622" width="3" style="58" customWidth="1"/>
    <col min="2623" max="2623" width="10.3984375" style="58" customWidth="1"/>
    <col min="2624" max="2624" width="12" style="58" customWidth="1"/>
    <col min="2625" max="2625" width="10.09765625" style="58" customWidth="1"/>
    <col min="2626" max="2666" width="8.8984375" style="58" customWidth="1"/>
    <col min="2667" max="2792" width="9.09765625" style="58"/>
    <col min="2793" max="2829" width="3.69921875" style="58" customWidth="1"/>
    <col min="2830" max="2878" width="3" style="58" customWidth="1"/>
    <col min="2879" max="2879" width="10.3984375" style="58" customWidth="1"/>
    <col min="2880" max="2880" width="12" style="58" customWidth="1"/>
    <col min="2881" max="2881" width="10.09765625" style="58" customWidth="1"/>
    <col min="2882" max="2922" width="8.8984375" style="58" customWidth="1"/>
    <col min="2923" max="3048" width="9.09765625" style="58"/>
    <col min="3049" max="3085" width="3.69921875" style="58" customWidth="1"/>
    <col min="3086" max="3134" width="3" style="58" customWidth="1"/>
    <col min="3135" max="3135" width="10.3984375" style="58" customWidth="1"/>
    <col min="3136" max="3136" width="12" style="58" customWidth="1"/>
    <col min="3137" max="3137" width="10.09765625" style="58" customWidth="1"/>
    <col min="3138" max="3178" width="8.8984375" style="58" customWidth="1"/>
    <col min="3179" max="3304" width="9.09765625" style="58"/>
    <col min="3305" max="3341" width="3.69921875" style="58" customWidth="1"/>
    <col min="3342" max="3390" width="3" style="58" customWidth="1"/>
    <col min="3391" max="3391" width="10.3984375" style="58" customWidth="1"/>
    <col min="3392" max="3392" width="12" style="58" customWidth="1"/>
    <col min="3393" max="3393" width="10.09765625" style="58" customWidth="1"/>
    <col min="3394" max="3434" width="8.8984375" style="58" customWidth="1"/>
    <col min="3435" max="3560" width="9.09765625" style="58"/>
    <col min="3561" max="3597" width="3.69921875" style="58" customWidth="1"/>
    <col min="3598" max="3646" width="3" style="58" customWidth="1"/>
    <col min="3647" max="3647" width="10.3984375" style="58" customWidth="1"/>
    <col min="3648" max="3648" width="12" style="58" customWidth="1"/>
    <col min="3649" max="3649" width="10.09765625" style="58" customWidth="1"/>
    <col min="3650" max="3690" width="8.8984375" style="58" customWidth="1"/>
    <col min="3691" max="3816" width="9.09765625" style="58"/>
    <col min="3817" max="3853" width="3.69921875" style="58" customWidth="1"/>
    <col min="3854" max="3902" width="3" style="58" customWidth="1"/>
    <col min="3903" max="3903" width="10.3984375" style="58" customWidth="1"/>
    <col min="3904" max="3904" width="12" style="58" customWidth="1"/>
    <col min="3905" max="3905" width="10.09765625" style="58" customWidth="1"/>
    <col min="3906" max="3946" width="8.8984375" style="58" customWidth="1"/>
    <col min="3947" max="4072" width="9.09765625" style="58"/>
    <col min="4073" max="4109" width="3.69921875" style="58" customWidth="1"/>
    <col min="4110" max="4158" width="3" style="58" customWidth="1"/>
    <col min="4159" max="4159" width="10.3984375" style="58" customWidth="1"/>
    <col min="4160" max="4160" width="12" style="58" customWidth="1"/>
    <col min="4161" max="4161" width="10.09765625" style="58" customWidth="1"/>
    <col min="4162" max="4202" width="8.8984375" style="58" customWidth="1"/>
    <col min="4203" max="4328" width="9.09765625" style="58"/>
    <col min="4329" max="4365" width="3.69921875" style="58" customWidth="1"/>
    <col min="4366" max="4414" width="3" style="58" customWidth="1"/>
    <col min="4415" max="4415" width="10.3984375" style="58" customWidth="1"/>
    <col min="4416" max="4416" width="12" style="58" customWidth="1"/>
    <col min="4417" max="4417" width="10.09765625" style="58" customWidth="1"/>
    <col min="4418" max="4458" width="8.8984375" style="58" customWidth="1"/>
    <col min="4459" max="4584" width="9.09765625" style="58"/>
    <col min="4585" max="4621" width="3.69921875" style="58" customWidth="1"/>
    <col min="4622" max="4670" width="3" style="58" customWidth="1"/>
    <col min="4671" max="4671" width="10.3984375" style="58" customWidth="1"/>
    <col min="4672" max="4672" width="12" style="58" customWidth="1"/>
    <col min="4673" max="4673" width="10.09765625" style="58" customWidth="1"/>
    <col min="4674" max="4714" width="8.8984375" style="58" customWidth="1"/>
    <col min="4715" max="4840" width="9.09765625" style="58"/>
    <col min="4841" max="4877" width="3.69921875" style="58" customWidth="1"/>
    <col min="4878" max="4926" width="3" style="58" customWidth="1"/>
    <col min="4927" max="4927" width="10.3984375" style="58" customWidth="1"/>
    <col min="4928" max="4928" width="12" style="58" customWidth="1"/>
    <col min="4929" max="4929" width="10.09765625" style="58" customWidth="1"/>
    <col min="4930" max="4970" width="8.8984375" style="58" customWidth="1"/>
    <col min="4971" max="5096" width="9.09765625" style="58"/>
    <col min="5097" max="5133" width="3.69921875" style="58" customWidth="1"/>
    <col min="5134" max="5182" width="3" style="58" customWidth="1"/>
    <col min="5183" max="5183" width="10.3984375" style="58" customWidth="1"/>
    <col min="5184" max="5184" width="12" style="58" customWidth="1"/>
    <col min="5185" max="5185" width="10.09765625" style="58" customWidth="1"/>
    <col min="5186" max="5226" width="8.8984375" style="58" customWidth="1"/>
    <col min="5227" max="5352" width="9.09765625" style="58"/>
    <col min="5353" max="5389" width="3.69921875" style="58" customWidth="1"/>
    <col min="5390" max="5438" width="3" style="58" customWidth="1"/>
    <col min="5439" max="5439" width="10.3984375" style="58" customWidth="1"/>
    <col min="5440" max="5440" width="12" style="58" customWidth="1"/>
    <col min="5441" max="5441" width="10.09765625" style="58" customWidth="1"/>
    <col min="5442" max="5482" width="8.8984375" style="58" customWidth="1"/>
    <col min="5483" max="5608" width="9.09765625" style="58"/>
    <col min="5609" max="5645" width="3.69921875" style="58" customWidth="1"/>
    <col min="5646" max="5694" width="3" style="58" customWidth="1"/>
    <col min="5695" max="5695" width="10.3984375" style="58" customWidth="1"/>
    <col min="5696" max="5696" width="12" style="58" customWidth="1"/>
    <col min="5697" max="5697" width="10.09765625" style="58" customWidth="1"/>
    <col min="5698" max="5738" width="8.8984375" style="58" customWidth="1"/>
    <col min="5739" max="5864" width="9.09765625" style="58"/>
    <col min="5865" max="5901" width="3.69921875" style="58" customWidth="1"/>
    <col min="5902" max="5950" width="3" style="58" customWidth="1"/>
    <col min="5951" max="5951" width="10.3984375" style="58" customWidth="1"/>
    <col min="5952" max="5952" width="12" style="58" customWidth="1"/>
    <col min="5953" max="5953" width="10.09765625" style="58" customWidth="1"/>
    <col min="5954" max="5994" width="8.8984375" style="58" customWidth="1"/>
    <col min="5995" max="6120" width="9.09765625" style="58"/>
    <col min="6121" max="6157" width="3.69921875" style="58" customWidth="1"/>
    <col min="6158" max="6206" width="3" style="58" customWidth="1"/>
    <col min="6207" max="6207" width="10.3984375" style="58" customWidth="1"/>
    <col min="6208" max="6208" width="12" style="58" customWidth="1"/>
    <col min="6209" max="6209" width="10.09765625" style="58" customWidth="1"/>
    <col min="6210" max="6250" width="8.8984375" style="58" customWidth="1"/>
    <col min="6251" max="6376" width="9.09765625" style="58"/>
    <col min="6377" max="6413" width="3.69921875" style="58" customWidth="1"/>
    <col min="6414" max="6462" width="3" style="58" customWidth="1"/>
    <col min="6463" max="6463" width="10.3984375" style="58" customWidth="1"/>
    <col min="6464" max="6464" width="12" style="58" customWidth="1"/>
    <col min="6465" max="6465" width="10.09765625" style="58" customWidth="1"/>
    <col min="6466" max="6506" width="8.8984375" style="58" customWidth="1"/>
    <col min="6507" max="6632" width="9.09765625" style="58"/>
    <col min="6633" max="6669" width="3.69921875" style="58" customWidth="1"/>
    <col min="6670" max="6718" width="3" style="58" customWidth="1"/>
    <col min="6719" max="6719" width="10.3984375" style="58" customWidth="1"/>
    <col min="6720" max="6720" width="12" style="58" customWidth="1"/>
    <col min="6721" max="6721" width="10.09765625" style="58" customWidth="1"/>
    <col min="6722" max="6762" width="8.8984375" style="58" customWidth="1"/>
    <col min="6763" max="6888" width="9.09765625" style="58"/>
    <col min="6889" max="6925" width="3.69921875" style="58" customWidth="1"/>
    <col min="6926" max="6974" width="3" style="58" customWidth="1"/>
    <col min="6975" max="6975" width="10.3984375" style="58" customWidth="1"/>
    <col min="6976" max="6976" width="12" style="58" customWidth="1"/>
    <col min="6977" max="6977" width="10.09765625" style="58" customWidth="1"/>
    <col min="6978" max="7018" width="8.8984375" style="58" customWidth="1"/>
    <col min="7019" max="7144" width="9.09765625" style="58"/>
    <col min="7145" max="7181" width="3.69921875" style="58" customWidth="1"/>
    <col min="7182" max="7230" width="3" style="58" customWidth="1"/>
    <col min="7231" max="7231" width="10.3984375" style="58" customWidth="1"/>
    <col min="7232" max="7232" width="12" style="58" customWidth="1"/>
    <col min="7233" max="7233" width="10.09765625" style="58" customWidth="1"/>
    <col min="7234" max="7274" width="8.8984375" style="58" customWidth="1"/>
    <col min="7275" max="7400" width="9.09765625" style="58"/>
    <col min="7401" max="7437" width="3.69921875" style="58" customWidth="1"/>
    <col min="7438" max="7486" width="3" style="58" customWidth="1"/>
    <col min="7487" max="7487" width="10.3984375" style="58" customWidth="1"/>
    <col min="7488" max="7488" width="12" style="58" customWidth="1"/>
    <col min="7489" max="7489" width="10.09765625" style="58" customWidth="1"/>
    <col min="7490" max="7530" width="8.8984375" style="58" customWidth="1"/>
    <col min="7531" max="7656" width="9.09765625" style="58"/>
    <col min="7657" max="7693" width="3.69921875" style="58" customWidth="1"/>
    <col min="7694" max="7742" width="3" style="58" customWidth="1"/>
    <col min="7743" max="7743" width="10.3984375" style="58" customWidth="1"/>
    <col min="7744" max="7744" width="12" style="58" customWidth="1"/>
    <col min="7745" max="7745" width="10.09765625" style="58" customWidth="1"/>
    <col min="7746" max="7786" width="8.8984375" style="58" customWidth="1"/>
    <col min="7787" max="7912" width="9.09765625" style="58"/>
    <col min="7913" max="7949" width="3.69921875" style="58" customWidth="1"/>
    <col min="7950" max="7998" width="3" style="58" customWidth="1"/>
    <col min="7999" max="7999" width="10.3984375" style="58" customWidth="1"/>
    <col min="8000" max="8000" width="12" style="58" customWidth="1"/>
    <col min="8001" max="8001" width="10.09765625" style="58" customWidth="1"/>
    <col min="8002" max="8042" width="8.8984375" style="58" customWidth="1"/>
    <col min="8043" max="8168" width="9.09765625" style="58"/>
    <col min="8169" max="8205" width="3.69921875" style="58" customWidth="1"/>
    <col min="8206" max="8254" width="3" style="58" customWidth="1"/>
    <col min="8255" max="8255" width="10.3984375" style="58" customWidth="1"/>
    <col min="8256" max="8256" width="12" style="58" customWidth="1"/>
    <col min="8257" max="8257" width="10.09765625" style="58" customWidth="1"/>
    <col min="8258" max="8298" width="8.8984375" style="58" customWidth="1"/>
    <col min="8299" max="8424" width="9.09765625" style="58"/>
    <col min="8425" max="8461" width="3.69921875" style="58" customWidth="1"/>
    <col min="8462" max="8510" width="3" style="58" customWidth="1"/>
    <col min="8511" max="8511" width="10.3984375" style="58" customWidth="1"/>
    <col min="8512" max="8512" width="12" style="58" customWidth="1"/>
    <col min="8513" max="8513" width="10.09765625" style="58" customWidth="1"/>
    <col min="8514" max="8554" width="8.8984375" style="58" customWidth="1"/>
    <col min="8555" max="8680" width="9.09765625" style="58"/>
    <col min="8681" max="8717" width="3.69921875" style="58" customWidth="1"/>
    <col min="8718" max="8766" width="3" style="58" customWidth="1"/>
    <col min="8767" max="8767" width="10.3984375" style="58" customWidth="1"/>
    <col min="8768" max="8768" width="12" style="58" customWidth="1"/>
    <col min="8769" max="8769" width="10.09765625" style="58" customWidth="1"/>
    <col min="8770" max="8810" width="8.8984375" style="58" customWidth="1"/>
    <col min="8811" max="8936" width="9.09765625" style="58"/>
    <col min="8937" max="8973" width="3.69921875" style="58" customWidth="1"/>
    <col min="8974" max="9022" width="3" style="58" customWidth="1"/>
    <col min="9023" max="9023" width="10.3984375" style="58" customWidth="1"/>
    <col min="9024" max="9024" width="12" style="58" customWidth="1"/>
    <col min="9025" max="9025" width="10.09765625" style="58" customWidth="1"/>
    <col min="9026" max="9066" width="8.8984375" style="58" customWidth="1"/>
    <col min="9067" max="9192" width="9.09765625" style="58"/>
    <col min="9193" max="9229" width="3.69921875" style="58" customWidth="1"/>
    <col min="9230" max="9278" width="3" style="58" customWidth="1"/>
    <col min="9279" max="9279" width="10.3984375" style="58" customWidth="1"/>
    <col min="9280" max="9280" width="12" style="58" customWidth="1"/>
    <col min="9281" max="9281" width="10.09765625" style="58" customWidth="1"/>
    <col min="9282" max="9322" width="8.8984375" style="58" customWidth="1"/>
    <col min="9323" max="9448" width="9.09765625" style="58"/>
    <col min="9449" max="9485" width="3.69921875" style="58" customWidth="1"/>
    <col min="9486" max="9534" width="3" style="58" customWidth="1"/>
    <col min="9535" max="9535" width="10.3984375" style="58" customWidth="1"/>
    <col min="9536" max="9536" width="12" style="58" customWidth="1"/>
    <col min="9537" max="9537" width="10.09765625" style="58" customWidth="1"/>
    <col min="9538" max="9578" width="8.8984375" style="58" customWidth="1"/>
    <col min="9579" max="9704" width="9.09765625" style="58"/>
    <col min="9705" max="9741" width="3.69921875" style="58" customWidth="1"/>
    <col min="9742" max="9790" width="3" style="58" customWidth="1"/>
    <col min="9791" max="9791" width="10.3984375" style="58" customWidth="1"/>
    <col min="9792" max="9792" width="12" style="58" customWidth="1"/>
    <col min="9793" max="9793" width="10.09765625" style="58" customWidth="1"/>
    <col min="9794" max="9834" width="8.8984375" style="58" customWidth="1"/>
    <col min="9835" max="9960" width="9.09765625" style="58"/>
    <col min="9961" max="9997" width="3.69921875" style="58" customWidth="1"/>
    <col min="9998" max="10046" width="3" style="58" customWidth="1"/>
    <col min="10047" max="10047" width="10.3984375" style="58" customWidth="1"/>
    <col min="10048" max="10048" width="12" style="58" customWidth="1"/>
    <col min="10049" max="10049" width="10.09765625" style="58" customWidth="1"/>
    <col min="10050" max="10090" width="8.8984375" style="58" customWidth="1"/>
    <col min="10091" max="10216" width="9.09765625" style="58"/>
    <col min="10217" max="10253" width="3.69921875" style="58" customWidth="1"/>
    <col min="10254" max="10302" width="3" style="58" customWidth="1"/>
    <col min="10303" max="10303" width="10.3984375" style="58" customWidth="1"/>
    <col min="10304" max="10304" width="12" style="58" customWidth="1"/>
    <col min="10305" max="10305" width="10.09765625" style="58" customWidth="1"/>
    <col min="10306" max="10346" width="8.8984375" style="58" customWidth="1"/>
    <col min="10347" max="10472" width="9.09765625" style="58"/>
    <col min="10473" max="10509" width="3.69921875" style="58" customWidth="1"/>
    <col min="10510" max="10558" width="3" style="58" customWidth="1"/>
    <col min="10559" max="10559" width="10.3984375" style="58" customWidth="1"/>
    <col min="10560" max="10560" width="12" style="58" customWidth="1"/>
    <col min="10561" max="10561" width="10.09765625" style="58" customWidth="1"/>
    <col min="10562" max="10602" width="8.8984375" style="58" customWidth="1"/>
    <col min="10603" max="10728" width="9.09765625" style="58"/>
    <col min="10729" max="10765" width="3.69921875" style="58" customWidth="1"/>
    <col min="10766" max="10814" width="3" style="58" customWidth="1"/>
    <col min="10815" max="10815" width="10.3984375" style="58" customWidth="1"/>
    <col min="10816" max="10816" width="12" style="58" customWidth="1"/>
    <col min="10817" max="10817" width="10.09765625" style="58" customWidth="1"/>
    <col min="10818" max="10858" width="8.8984375" style="58" customWidth="1"/>
    <col min="10859" max="10984" width="9.09765625" style="58"/>
    <col min="10985" max="11021" width="3.69921875" style="58" customWidth="1"/>
    <col min="11022" max="11070" width="3" style="58" customWidth="1"/>
    <col min="11071" max="11071" width="10.3984375" style="58" customWidth="1"/>
    <col min="11072" max="11072" width="12" style="58" customWidth="1"/>
    <col min="11073" max="11073" width="10.09765625" style="58" customWidth="1"/>
    <col min="11074" max="11114" width="8.8984375" style="58" customWidth="1"/>
    <col min="11115" max="11240" width="9.09765625" style="58"/>
    <col min="11241" max="11277" width="3.69921875" style="58" customWidth="1"/>
    <col min="11278" max="11326" width="3" style="58" customWidth="1"/>
    <col min="11327" max="11327" width="10.3984375" style="58" customWidth="1"/>
    <col min="11328" max="11328" width="12" style="58" customWidth="1"/>
    <col min="11329" max="11329" width="10.09765625" style="58" customWidth="1"/>
    <col min="11330" max="11370" width="8.8984375" style="58" customWidth="1"/>
    <col min="11371" max="11496" width="9.09765625" style="58"/>
    <col min="11497" max="11533" width="3.69921875" style="58" customWidth="1"/>
    <col min="11534" max="11582" width="3" style="58" customWidth="1"/>
    <col min="11583" max="11583" width="10.3984375" style="58" customWidth="1"/>
    <col min="11584" max="11584" width="12" style="58" customWidth="1"/>
    <col min="11585" max="11585" width="10.09765625" style="58" customWidth="1"/>
    <col min="11586" max="11626" width="8.8984375" style="58" customWidth="1"/>
    <col min="11627" max="11752" width="9.09765625" style="58"/>
    <col min="11753" max="11789" width="3.69921875" style="58" customWidth="1"/>
    <col min="11790" max="11838" width="3" style="58" customWidth="1"/>
    <col min="11839" max="11839" width="10.3984375" style="58" customWidth="1"/>
    <col min="11840" max="11840" width="12" style="58" customWidth="1"/>
    <col min="11841" max="11841" width="10.09765625" style="58" customWidth="1"/>
    <col min="11842" max="11882" width="8.8984375" style="58" customWidth="1"/>
    <col min="11883" max="12008" width="9.09765625" style="58"/>
    <col min="12009" max="12045" width="3.69921875" style="58" customWidth="1"/>
    <col min="12046" max="12094" width="3" style="58" customWidth="1"/>
    <col min="12095" max="12095" width="10.3984375" style="58" customWidth="1"/>
    <col min="12096" max="12096" width="12" style="58" customWidth="1"/>
    <col min="12097" max="12097" width="10.09765625" style="58" customWidth="1"/>
    <col min="12098" max="12138" width="8.8984375" style="58" customWidth="1"/>
    <col min="12139" max="12264" width="9.09765625" style="58"/>
    <col min="12265" max="12301" width="3.69921875" style="58" customWidth="1"/>
    <col min="12302" max="12350" width="3" style="58" customWidth="1"/>
    <col min="12351" max="12351" width="10.3984375" style="58" customWidth="1"/>
    <col min="12352" max="12352" width="12" style="58" customWidth="1"/>
    <col min="12353" max="12353" width="10.09765625" style="58" customWidth="1"/>
    <col min="12354" max="12394" width="8.8984375" style="58" customWidth="1"/>
    <col min="12395" max="12520" width="9.09765625" style="58"/>
    <col min="12521" max="12557" width="3.69921875" style="58" customWidth="1"/>
    <col min="12558" max="12606" width="3" style="58" customWidth="1"/>
    <col min="12607" max="12607" width="10.3984375" style="58" customWidth="1"/>
    <col min="12608" max="12608" width="12" style="58" customWidth="1"/>
    <col min="12609" max="12609" width="10.09765625" style="58" customWidth="1"/>
    <col min="12610" max="12650" width="8.8984375" style="58" customWidth="1"/>
    <col min="12651" max="12776" width="9.09765625" style="58"/>
    <col min="12777" max="12813" width="3.69921875" style="58" customWidth="1"/>
    <col min="12814" max="12862" width="3" style="58" customWidth="1"/>
    <col min="12863" max="12863" width="10.3984375" style="58" customWidth="1"/>
    <col min="12864" max="12864" width="12" style="58" customWidth="1"/>
    <col min="12865" max="12865" width="10.09765625" style="58" customWidth="1"/>
    <col min="12866" max="12906" width="8.8984375" style="58" customWidth="1"/>
    <col min="12907" max="13032" width="9.09765625" style="58"/>
    <col min="13033" max="13069" width="3.69921875" style="58" customWidth="1"/>
    <col min="13070" max="13118" width="3" style="58" customWidth="1"/>
    <col min="13119" max="13119" width="10.3984375" style="58" customWidth="1"/>
    <col min="13120" max="13120" width="12" style="58" customWidth="1"/>
    <col min="13121" max="13121" width="10.09765625" style="58" customWidth="1"/>
    <col min="13122" max="13162" width="8.8984375" style="58" customWidth="1"/>
    <col min="13163" max="13288" width="9.09765625" style="58"/>
    <col min="13289" max="13325" width="3.69921875" style="58" customWidth="1"/>
    <col min="13326" max="13374" width="3" style="58" customWidth="1"/>
    <col min="13375" max="13375" width="10.3984375" style="58" customWidth="1"/>
    <col min="13376" max="13376" width="12" style="58" customWidth="1"/>
    <col min="13377" max="13377" width="10.09765625" style="58" customWidth="1"/>
    <col min="13378" max="13418" width="8.8984375" style="58" customWidth="1"/>
    <col min="13419" max="13544" width="9.09765625" style="58"/>
    <col min="13545" max="13581" width="3.69921875" style="58" customWidth="1"/>
    <col min="13582" max="13630" width="3" style="58" customWidth="1"/>
    <col min="13631" max="13631" width="10.3984375" style="58" customWidth="1"/>
    <col min="13632" max="13632" width="12" style="58" customWidth="1"/>
    <col min="13633" max="13633" width="10.09765625" style="58" customWidth="1"/>
    <col min="13634" max="13674" width="8.8984375" style="58" customWidth="1"/>
    <col min="13675" max="13800" width="9.09765625" style="58"/>
    <col min="13801" max="13837" width="3.69921875" style="58" customWidth="1"/>
    <col min="13838" max="13886" width="3" style="58" customWidth="1"/>
    <col min="13887" max="13887" width="10.3984375" style="58" customWidth="1"/>
    <col min="13888" max="13888" width="12" style="58" customWidth="1"/>
    <col min="13889" max="13889" width="10.09765625" style="58" customWidth="1"/>
    <col min="13890" max="13930" width="8.8984375" style="58" customWidth="1"/>
    <col min="13931" max="14056" width="9.09765625" style="58"/>
    <col min="14057" max="14093" width="3.69921875" style="58" customWidth="1"/>
    <col min="14094" max="14142" width="3" style="58" customWidth="1"/>
    <col min="14143" max="14143" width="10.3984375" style="58" customWidth="1"/>
    <col min="14144" max="14144" width="12" style="58" customWidth="1"/>
    <col min="14145" max="14145" width="10.09765625" style="58" customWidth="1"/>
    <col min="14146" max="14186" width="8.8984375" style="58" customWidth="1"/>
    <col min="14187" max="14312" width="9.09765625" style="58"/>
    <col min="14313" max="14349" width="3.69921875" style="58" customWidth="1"/>
    <col min="14350" max="14398" width="3" style="58" customWidth="1"/>
    <col min="14399" max="14399" width="10.3984375" style="58" customWidth="1"/>
    <col min="14400" max="14400" width="12" style="58" customWidth="1"/>
    <col min="14401" max="14401" width="10.09765625" style="58" customWidth="1"/>
    <col min="14402" max="14442" width="8.8984375" style="58" customWidth="1"/>
    <col min="14443" max="14568" width="9.09765625" style="58"/>
    <col min="14569" max="14605" width="3.69921875" style="58" customWidth="1"/>
    <col min="14606" max="14654" width="3" style="58" customWidth="1"/>
    <col min="14655" max="14655" width="10.3984375" style="58" customWidth="1"/>
    <col min="14656" max="14656" width="12" style="58" customWidth="1"/>
    <col min="14657" max="14657" width="10.09765625" style="58" customWidth="1"/>
    <col min="14658" max="14698" width="8.8984375" style="58" customWidth="1"/>
    <col min="14699" max="14824" width="9.09765625" style="58"/>
    <col min="14825" max="14861" width="3.69921875" style="58" customWidth="1"/>
    <col min="14862" max="14910" width="3" style="58" customWidth="1"/>
    <col min="14911" max="14911" width="10.3984375" style="58" customWidth="1"/>
    <col min="14912" max="14912" width="12" style="58" customWidth="1"/>
    <col min="14913" max="14913" width="10.09765625" style="58" customWidth="1"/>
    <col min="14914" max="14954" width="8.8984375" style="58" customWidth="1"/>
    <col min="14955" max="15080" width="9.09765625" style="58"/>
    <col min="15081" max="15117" width="3.69921875" style="58" customWidth="1"/>
    <col min="15118" max="15166" width="3" style="58" customWidth="1"/>
    <col min="15167" max="15167" width="10.3984375" style="58" customWidth="1"/>
    <col min="15168" max="15168" width="12" style="58" customWidth="1"/>
    <col min="15169" max="15169" width="10.09765625" style="58" customWidth="1"/>
    <col min="15170" max="15210" width="8.8984375" style="58" customWidth="1"/>
    <col min="15211" max="15336" width="9.09765625" style="58"/>
    <col min="15337" max="15373" width="3.69921875" style="58" customWidth="1"/>
    <col min="15374" max="15422" width="3" style="58" customWidth="1"/>
    <col min="15423" max="15423" width="10.3984375" style="58" customWidth="1"/>
    <col min="15424" max="15424" width="12" style="58" customWidth="1"/>
    <col min="15425" max="15425" width="10.09765625" style="58" customWidth="1"/>
    <col min="15426" max="15466" width="8.8984375" style="58" customWidth="1"/>
    <col min="15467" max="15592" width="9.09765625" style="58"/>
    <col min="15593" max="15629" width="3.69921875" style="58" customWidth="1"/>
    <col min="15630" max="15678" width="3" style="58" customWidth="1"/>
    <col min="15679" max="15679" width="10.3984375" style="58" customWidth="1"/>
    <col min="15680" max="15680" width="12" style="58" customWidth="1"/>
    <col min="15681" max="15681" width="10.09765625" style="58" customWidth="1"/>
    <col min="15682" max="15722" width="8.8984375" style="58" customWidth="1"/>
    <col min="15723" max="15848" width="9.09765625" style="58"/>
    <col min="15849" max="15885" width="3.69921875" style="58" customWidth="1"/>
    <col min="15886" max="15934" width="3" style="58" customWidth="1"/>
    <col min="15935" max="15935" width="10.3984375" style="58" customWidth="1"/>
    <col min="15936" max="15936" width="12" style="58" customWidth="1"/>
    <col min="15937" max="15937" width="10.09765625" style="58" customWidth="1"/>
    <col min="15938" max="15978" width="8.8984375" style="58" customWidth="1"/>
    <col min="15979" max="16104" width="9.09765625" style="58"/>
    <col min="16105" max="16141" width="3.69921875" style="58" customWidth="1"/>
    <col min="16142" max="16190" width="3" style="58" customWidth="1"/>
    <col min="16191" max="16191" width="10.3984375" style="58" customWidth="1"/>
    <col min="16192" max="16192" width="12" style="58" customWidth="1"/>
    <col min="16193" max="16193" width="10.09765625" style="58" customWidth="1"/>
    <col min="16194" max="16234" width="8.8984375" style="58" customWidth="1"/>
    <col min="16235" max="16384" width="9.09765625" style="58"/>
  </cols>
  <sheetData>
    <row r="1" spans="1:90">
      <c r="A1" s="58">
        <v>1</v>
      </c>
      <c r="B1" s="58">
        <v>2</v>
      </c>
      <c r="C1" s="58">
        <v>3</v>
      </c>
      <c r="D1" s="58">
        <v>4</v>
      </c>
      <c r="E1" s="58">
        <v>5</v>
      </c>
      <c r="F1" s="58">
        <v>6</v>
      </c>
      <c r="G1" s="58">
        <v>7</v>
      </c>
      <c r="H1" s="58">
        <v>8</v>
      </c>
      <c r="I1" s="58">
        <v>9</v>
      </c>
      <c r="J1" s="58">
        <v>10</v>
      </c>
      <c r="K1" s="58">
        <v>11</v>
      </c>
      <c r="L1" s="58">
        <v>12</v>
      </c>
      <c r="M1" s="58">
        <v>13</v>
      </c>
      <c r="N1" s="58">
        <v>14</v>
      </c>
      <c r="O1" s="58">
        <v>15</v>
      </c>
      <c r="P1" s="58">
        <v>16</v>
      </c>
      <c r="Q1" s="58">
        <v>17</v>
      </c>
      <c r="R1" s="58">
        <v>18</v>
      </c>
      <c r="S1" s="58">
        <v>19</v>
      </c>
      <c r="T1" s="58">
        <v>20</v>
      </c>
      <c r="U1" s="58">
        <v>21</v>
      </c>
      <c r="V1" s="58">
        <v>22</v>
      </c>
      <c r="W1" s="58">
        <v>23</v>
      </c>
      <c r="X1" s="58">
        <v>24</v>
      </c>
      <c r="Y1" s="58">
        <v>25</v>
      </c>
      <c r="Z1" s="58">
        <v>26</v>
      </c>
      <c r="AA1" s="58">
        <v>27</v>
      </c>
      <c r="AB1" s="58">
        <v>28</v>
      </c>
      <c r="AC1" s="58">
        <v>29</v>
      </c>
      <c r="AD1" s="58">
        <v>30</v>
      </c>
      <c r="AE1" s="58">
        <v>31</v>
      </c>
      <c r="AF1" s="58">
        <v>32</v>
      </c>
      <c r="AG1" s="58">
        <v>33</v>
      </c>
      <c r="AH1" s="58">
        <v>34</v>
      </c>
      <c r="AI1" s="58">
        <v>35</v>
      </c>
      <c r="AJ1" s="58">
        <v>36</v>
      </c>
      <c r="AK1" s="58">
        <v>37</v>
      </c>
      <c r="AL1" s="58">
        <v>38</v>
      </c>
      <c r="AM1" s="58">
        <v>39</v>
      </c>
      <c r="AN1" s="58">
        <v>40</v>
      </c>
      <c r="AO1" s="58">
        <v>41</v>
      </c>
      <c r="AP1" s="58">
        <v>42</v>
      </c>
    </row>
    <row r="2" spans="1:90" ht="15" customHeight="1"/>
    <row r="3" spans="1:90" ht="22.5" customHeight="1">
      <c r="B3" s="199" t="s">
        <v>78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</row>
    <row r="4" spans="1:90" ht="22.5" customHeight="1" thickBot="1"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</row>
    <row r="5" spans="1:90" s="59" customFormat="1" ht="17.25" customHeight="1">
      <c r="B5" s="187" t="s">
        <v>79</v>
      </c>
      <c r="C5" s="188"/>
      <c r="D5" s="191"/>
      <c r="E5" s="201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3"/>
      <c r="Y5" s="193"/>
      <c r="Z5" s="194"/>
      <c r="AA5" s="194"/>
      <c r="AB5" s="187" t="s">
        <v>80</v>
      </c>
      <c r="AC5" s="188"/>
      <c r="AD5" s="193"/>
      <c r="AE5" s="194"/>
      <c r="AF5" s="194"/>
      <c r="AG5" s="187" t="s">
        <v>61</v>
      </c>
      <c r="AH5" s="188"/>
      <c r="AI5" s="193"/>
      <c r="AJ5" s="194"/>
      <c r="AK5" s="194"/>
      <c r="AL5" s="187" t="s">
        <v>81</v>
      </c>
      <c r="AM5" s="191"/>
    </row>
    <row r="6" spans="1:90" s="59" customFormat="1" ht="17.25" customHeight="1" thickBot="1">
      <c r="B6" s="189"/>
      <c r="C6" s="190"/>
      <c r="D6" s="192"/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6"/>
      <c r="Y6" s="196"/>
      <c r="Z6" s="197"/>
      <c r="AA6" s="197"/>
      <c r="AB6" s="189"/>
      <c r="AC6" s="190"/>
      <c r="AD6" s="196"/>
      <c r="AE6" s="197"/>
      <c r="AF6" s="197"/>
      <c r="AG6" s="189"/>
      <c r="AH6" s="190"/>
      <c r="AI6" s="196"/>
      <c r="AJ6" s="197"/>
      <c r="AK6" s="197"/>
      <c r="AL6" s="189"/>
      <c r="AM6" s="192"/>
    </row>
    <row r="7" spans="1:90" s="59" customFormat="1" ht="17.25" customHeight="1">
      <c r="B7" s="187" t="s">
        <v>82</v>
      </c>
      <c r="C7" s="188"/>
      <c r="D7" s="191"/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5"/>
      <c r="Y7" s="187" t="s">
        <v>64</v>
      </c>
      <c r="Z7" s="188"/>
      <c r="AA7" s="188"/>
      <c r="AB7" s="193"/>
      <c r="AC7" s="194"/>
      <c r="AD7" s="195"/>
      <c r="AE7" s="68"/>
      <c r="AF7" s="68"/>
      <c r="AG7" s="68"/>
      <c r="AH7" s="68"/>
      <c r="AI7" s="68"/>
      <c r="AJ7" s="68"/>
    </row>
    <row r="8" spans="1:90" s="59" customFormat="1" ht="17.25" customHeight="1" thickBot="1">
      <c r="B8" s="189"/>
      <c r="C8" s="190"/>
      <c r="D8" s="192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8"/>
      <c r="Y8" s="189"/>
      <c r="Z8" s="190"/>
      <c r="AA8" s="190"/>
      <c r="AB8" s="196"/>
      <c r="AC8" s="197"/>
      <c r="AD8" s="198"/>
      <c r="AE8" s="69"/>
      <c r="AF8" s="69"/>
      <c r="AG8" s="69"/>
      <c r="AH8" s="69"/>
      <c r="AI8" s="69"/>
      <c r="AJ8" s="69"/>
    </row>
    <row r="9" spans="1:90" ht="17.25" customHeight="1" thickBot="1">
      <c r="A9" s="62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70"/>
      <c r="AH9" s="70"/>
      <c r="AI9" s="70"/>
      <c r="AJ9" s="70"/>
      <c r="AK9" s="238" t="s">
        <v>83</v>
      </c>
      <c r="AL9" s="238"/>
      <c r="AM9" s="238"/>
      <c r="AN9" s="238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</row>
    <row r="10" spans="1:90" s="62" customFormat="1" ht="22.5" customHeight="1" thickBot="1">
      <c r="A10" s="63"/>
      <c r="B10" s="215" t="s">
        <v>84</v>
      </c>
      <c r="C10" s="215"/>
      <c r="D10" s="215"/>
      <c r="E10" s="215"/>
      <c r="F10" s="215"/>
      <c r="G10" s="215"/>
      <c r="H10" s="215"/>
      <c r="I10" s="216"/>
      <c r="J10" s="217" t="s">
        <v>85</v>
      </c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9" t="s">
        <v>86</v>
      </c>
      <c r="Y10" s="220"/>
      <c r="Z10" s="220"/>
      <c r="AA10" s="221"/>
      <c r="AB10" s="222" t="s">
        <v>107</v>
      </c>
      <c r="AC10" s="215"/>
      <c r="AD10" s="215"/>
      <c r="AE10" s="215"/>
      <c r="AF10" s="222" t="s">
        <v>87</v>
      </c>
      <c r="AG10" s="215"/>
      <c r="AH10" s="215"/>
      <c r="AI10" s="215"/>
      <c r="AJ10" s="64"/>
      <c r="AK10" s="238"/>
      <c r="AL10" s="238"/>
      <c r="AM10" s="238"/>
      <c r="AN10" s="238"/>
    </row>
    <row r="11" spans="1:90" s="62" customFormat="1" ht="37.5" customHeight="1">
      <c r="A11" s="63"/>
      <c r="B11" s="157" t="s">
        <v>88</v>
      </c>
      <c r="C11" s="158"/>
      <c r="D11" s="158"/>
      <c r="E11" s="158"/>
      <c r="F11" s="158"/>
      <c r="G11" s="158"/>
      <c r="H11" s="182" t="s">
        <v>73</v>
      </c>
      <c r="I11" s="183"/>
      <c r="J11" s="225" t="s">
        <v>75</v>
      </c>
      <c r="K11" s="226"/>
      <c r="L11" s="227" t="s">
        <v>89</v>
      </c>
      <c r="M11" s="228"/>
      <c r="N11" s="229"/>
      <c r="O11" s="226" t="s">
        <v>76</v>
      </c>
      <c r="P11" s="226"/>
      <c r="Q11" s="227" t="s">
        <v>89</v>
      </c>
      <c r="R11" s="228"/>
      <c r="S11" s="229"/>
      <c r="T11" s="233" t="s">
        <v>90</v>
      </c>
      <c r="U11" s="234"/>
      <c r="V11" s="234"/>
      <c r="W11" s="235"/>
      <c r="X11" s="207"/>
      <c r="Y11" s="208"/>
      <c r="Z11" s="208"/>
      <c r="AA11" s="209"/>
      <c r="AB11" s="176"/>
      <c r="AC11" s="176"/>
      <c r="AD11" s="176"/>
      <c r="AE11" s="178" t="s">
        <v>89</v>
      </c>
      <c r="AF11" s="180"/>
      <c r="AG11" s="180"/>
      <c r="AH11" s="180"/>
      <c r="AI11" s="178" t="s">
        <v>89</v>
      </c>
      <c r="AJ11" s="64"/>
      <c r="AK11" s="238"/>
      <c r="AL11" s="238"/>
      <c r="AM11" s="238"/>
      <c r="AN11" s="238"/>
    </row>
    <row r="12" spans="1:90" s="63" customFormat="1" ht="37.5" customHeight="1">
      <c r="B12" s="223"/>
      <c r="C12" s="224"/>
      <c r="D12" s="224"/>
      <c r="E12" s="224"/>
      <c r="F12" s="224"/>
      <c r="G12" s="224"/>
      <c r="H12" s="182" t="s">
        <v>74</v>
      </c>
      <c r="I12" s="183"/>
      <c r="J12" s="163" t="s">
        <v>75</v>
      </c>
      <c r="K12" s="164"/>
      <c r="L12" s="230" t="s">
        <v>89</v>
      </c>
      <c r="M12" s="231"/>
      <c r="N12" s="232"/>
      <c r="O12" s="226" t="s">
        <v>76</v>
      </c>
      <c r="P12" s="226"/>
      <c r="Q12" s="230" t="s">
        <v>89</v>
      </c>
      <c r="R12" s="231"/>
      <c r="S12" s="232"/>
      <c r="T12" s="212"/>
      <c r="U12" s="213"/>
      <c r="V12" s="213"/>
      <c r="W12" s="213"/>
      <c r="X12" s="207"/>
      <c r="Y12" s="208"/>
      <c r="Z12" s="208"/>
      <c r="AA12" s="209"/>
      <c r="AB12" s="241"/>
      <c r="AC12" s="241"/>
      <c r="AD12" s="241"/>
      <c r="AE12" s="211"/>
      <c r="AF12" s="210"/>
      <c r="AG12" s="210"/>
      <c r="AH12" s="210"/>
      <c r="AI12" s="211"/>
      <c r="AJ12" s="64"/>
      <c r="AK12" s="238"/>
      <c r="AL12" s="238"/>
      <c r="AM12" s="238"/>
      <c r="AN12" s="238"/>
    </row>
    <row r="13" spans="1:90" s="63" customFormat="1" ht="18.75" customHeight="1">
      <c r="B13" s="182" t="s">
        <v>91</v>
      </c>
      <c r="C13" s="182"/>
      <c r="D13" s="182"/>
      <c r="E13" s="182"/>
      <c r="F13" s="182"/>
      <c r="G13" s="182"/>
      <c r="H13" s="182"/>
      <c r="I13" s="183"/>
      <c r="J13" s="151" t="s">
        <v>92</v>
      </c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170"/>
      <c r="Y13" s="171"/>
      <c r="Z13" s="171"/>
      <c r="AA13" s="172"/>
      <c r="AB13" s="176"/>
      <c r="AC13" s="176"/>
      <c r="AD13" s="176"/>
      <c r="AE13" s="178" t="s">
        <v>92</v>
      </c>
      <c r="AF13" s="180"/>
      <c r="AG13" s="180"/>
      <c r="AH13" s="180"/>
      <c r="AI13" s="178" t="s">
        <v>92</v>
      </c>
      <c r="AJ13" s="64"/>
      <c r="AK13" s="238"/>
      <c r="AL13" s="238"/>
      <c r="AM13" s="238"/>
      <c r="AN13" s="238"/>
    </row>
    <row r="14" spans="1:90" s="63" customFormat="1" ht="18.75" customHeight="1">
      <c r="B14" s="182"/>
      <c r="C14" s="182"/>
      <c r="D14" s="182"/>
      <c r="E14" s="182"/>
      <c r="F14" s="182"/>
      <c r="G14" s="182"/>
      <c r="H14" s="182"/>
      <c r="I14" s="183"/>
      <c r="J14" s="154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70"/>
      <c r="Y14" s="171"/>
      <c r="Z14" s="171"/>
      <c r="AA14" s="172"/>
      <c r="AB14" s="177"/>
      <c r="AC14" s="177"/>
      <c r="AD14" s="177"/>
      <c r="AE14" s="179"/>
      <c r="AF14" s="181"/>
      <c r="AG14" s="181"/>
      <c r="AH14" s="181"/>
      <c r="AI14" s="179"/>
      <c r="AJ14" s="64"/>
      <c r="AK14" s="238"/>
      <c r="AL14" s="238"/>
      <c r="AM14" s="238"/>
      <c r="AN14" s="238"/>
    </row>
    <row r="15" spans="1:90" s="63" customFormat="1" ht="18.75" customHeight="1">
      <c r="B15" s="182" t="s">
        <v>93</v>
      </c>
      <c r="C15" s="182"/>
      <c r="D15" s="182"/>
      <c r="E15" s="182"/>
      <c r="F15" s="182"/>
      <c r="G15" s="182"/>
      <c r="H15" s="182"/>
      <c r="I15" s="183"/>
      <c r="J15" s="163" t="s">
        <v>75</v>
      </c>
      <c r="K15" s="164"/>
      <c r="L15" s="167" t="s">
        <v>106</v>
      </c>
      <c r="M15" s="152"/>
      <c r="N15" s="152"/>
      <c r="O15" s="152"/>
      <c r="P15" s="152"/>
      <c r="Q15" s="164" t="s">
        <v>76</v>
      </c>
      <c r="R15" s="164"/>
      <c r="S15" s="167" t="s">
        <v>106</v>
      </c>
      <c r="T15" s="152"/>
      <c r="U15" s="152"/>
      <c r="V15" s="152"/>
      <c r="W15" s="152"/>
      <c r="X15" s="170"/>
      <c r="Y15" s="171"/>
      <c r="Z15" s="171"/>
      <c r="AA15" s="172"/>
      <c r="AB15" s="176"/>
      <c r="AC15" s="176"/>
      <c r="AD15" s="176"/>
      <c r="AE15" s="178" t="s">
        <v>106</v>
      </c>
      <c r="AF15" s="180"/>
      <c r="AG15" s="180"/>
      <c r="AH15" s="180"/>
      <c r="AI15" s="178" t="s">
        <v>106</v>
      </c>
      <c r="AJ15" s="64"/>
    </row>
    <row r="16" spans="1:90" s="63" customFormat="1" ht="18.75" customHeight="1">
      <c r="B16" s="182"/>
      <c r="C16" s="182"/>
      <c r="D16" s="182"/>
      <c r="E16" s="182"/>
      <c r="F16" s="182"/>
      <c r="G16" s="182"/>
      <c r="H16" s="182"/>
      <c r="I16" s="183"/>
      <c r="J16" s="163"/>
      <c r="K16" s="164"/>
      <c r="L16" s="186"/>
      <c r="M16" s="155"/>
      <c r="N16" s="155"/>
      <c r="O16" s="155"/>
      <c r="P16" s="155"/>
      <c r="Q16" s="164"/>
      <c r="R16" s="164"/>
      <c r="S16" s="186"/>
      <c r="T16" s="155"/>
      <c r="U16" s="155"/>
      <c r="V16" s="155"/>
      <c r="W16" s="155"/>
      <c r="X16" s="170"/>
      <c r="Y16" s="171"/>
      <c r="Z16" s="171"/>
      <c r="AA16" s="172"/>
      <c r="AB16" s="177"/>
      <c r="AC16" s="177"/>
      <c r="AD16" s="177"/>
      <c r="AE16" s="179"/>
      <c r="AF16" s="181"/>
      <c r="AG16" s="181"/>
      <c r="AH16" s="181"/>
      <c r="AI16" s="179"/>
    </row>
    <row r="17" spans="1:90" s="63" customFormat="1" ht="18.75" customHeight="1">
      <c r="B17" s="182" t="s">
        <v>96</v>
      </c>
      <c r="C17" s="182"/>
      <c r="D17" s="182"/>
      <c r="E17" s="182"/>
      <c r="F17" s="182"/>
      <c r="G17" s="182"/>
      <c r="H17" s="182"/>
      <c r="I17" s="183"/>
      <c r="J17" s="163" t="s">
        <v>75</v>
      </c>
      <c r="K17" s="164"/>
      <c r="L17" s="167" t="s">
        <v>97</v>
      </c>
      <c r="M17" s="152"/>
      <c r="N17" s="152"/>
      <c r="O17" s="152"/>
      <c r="P17" s="152"/>
      <c r="Q17" s="164" t="s">
        <v>76</v>
      </c>
      <c r="R17" s="164"/>
      <c r="S17" s="167" t="s">
        <v>97</v>
      </c>
      <c r="T17" s="152"/>
      <c r="U17" s="152"/>
      <c r="V17" s="152"/>
      <c r="W17" s="152"/>
      <c r="X17" s="170"/>
      <c r="Y17" s="171"/>
      <c r="Z17" s="171"/>
      <c r="AA17" s="172"/>
      <c r="AB17" s="176"/>
      <c r="AC17" s="176"/>
      <c r="AD17" s="176"/>
      <c r="AE17" s="178" t="s">
        <v>97</v>
      </c>
      <c r="AF17" s="180"/>
      <c r="AG17" s="180"/>
      <c r="AH17" s="180"/>
      <c r="AI17" s="178" t="s">
        <v>97</v>
      </c>
      <c r="AJ17" s="136" t="s">
        <v>95</v>
      </c>
      <c r="AK17" s="137"/>
      <c r="AL17" s="137"/>
      <c r="AM17" s="137"/>
      <c r="AN17" s="138"/>
    </row>
    <row r="18" spans="1:90" s="63" customFormat="1" ht="18.75" customHeight="1">
      <c r="B18" s="182"/>
      <c r="C18" s="182"/>
      <c r="D18" s="182"/>
      <c r="E18" s="182"/>
      <c r="F18" s="182"/>
      <c r="G18" s="182"/>
      <c r="H18" s="182"/>
      <c r="I18" s="183"/>
      <c r="J18" s="163"/>
      <c r="K18" s="164"/>
      <c r="L18" s="186"/>
      <c r="M18" s="155"/>
      <c r="N18" s="155"/>
      <c r="O18" s="155"/>
      <c r="P18" s="155"/>
      <c r="Q18" s="164"/>
      <c r="R18" s="164"/>
      <c r="S18" s="186"/>
      <c r="T18" s="155"/>
      <c r="U18" s="155"/>
      <c r="V18" s="155"/>
      <c r="W18" s="155"/>
      <c r="X18" s="170"/>
      <c r="Y18" s="171"/>
      <c r="Z18" s="171"/>
      <c r="AA18" s="172"/>
      <c r="AB18" s="177"/>
      <c r="AC18" s="177"/>
      <c r="AD18" s="177"/>
      <c r="AE18" s="179"/>
      <c r="AF18" s="181"/>
      <c r="AG18" s="181"/>
      <c r="AH18" s="181"/>
      <c r="AI18" s="179"/>
      <c r="AJ18" s="139"/>
      <c r="AK18" s="140"/>
      <c r="AL18" s="140"/>
      <c r="AM18" s="140"/>
      <c r="AN18" s="141"/>
    </row>
    <row r="19" spans="1:90" s="63" customFormat="1" ht="18.75" customHeight="1">
      <c r="B19" s="182" t="s">
        <v>293</v>
      </c>
      <c r="C19" s="182"/>
      <c r="D19" s="182"/>
      <c r="E19" s="182"/>
      <c r="F19" s="182"/>
      <c r="G19" s="182"/>
      <c r="H19" s="182"/>
      <c r="I19" s="183"/>
      <c r="J19" s="151" t="s">
        <v>100</v>
      </c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3"/>
      <c r="X19" s="170"/>
      <c r="Y19" s="171"/>
      <c r="Z19" s="171"/>
      <c r="AA19" s="172"/>
      <c r="AB19" s="176"/>
      <c r="AC19" s="176"/>
      <c r="AD19" s="176"/>
      <c r="AE19" s="184" t="s">
        <v>100</v>
      </c>
      <c r="AF19" s="180"/>
      <c r="AG19" s="180"/>
      <c r="AH19" s="180"/>
      <c r="AI19" s="184" t="s">
        <v>100</v>
      </c>
      <c r="AJ19" s="142"/>
      <c r="AK19" s="143"/>
      <c r="AL19" s="143"/>
      <c r="AM19" s="143"/>
      <c r="AN19" s="144"/>
    </row>
    <row r="20" spans="1:90" s="63" customFormat="1" ht="18.75" customHeight="1">
      <c r="B20" s="182"/>
      <c r="C20" s="182"/>
      <c r="D20" s="182"/>
      <c r="E20" s="182"/>
      <c r="F20" s="182"/>
      <c r="G20" s="182"/>
      <c r="H20" s="182"/>
      <c r="I20" s="183"/>
      <c r="J20" s="154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6"/>
      <c r="X20" s="170"/>
      <c r="Y20" s="171"/>
      <c r="Z20" s="171"/>
      <c r="AA20" s="172"/>
      <c r="AB20" s="177"/>
      <c r="AC20" s="177"/>
      <c r="AD20" s="177"/>
      <c r="AE20" s="185"/>
      <c r="AF20" s="181"/>
      <c r="AG20" s="181"/>
      <c r="AH20" s="181"/>
      <c r="AI20" s="185"/>
      <c r="AJ20" s="145"/>
      <c r="AK20" s="146"/>
      <c r="AL20" s="146"/>
      <c r="AM20" s="146"/>
      <c r="AN20" s="147"/>
    </row>
    <row r="21" spans="1:90" s="63" customFormat="1" ht="18.75" customHeight="1">
      <c r="B21" s="182" t="s">
        <v>105</v>
      </c>
      <c r="C21" s="182"/>
      <c r="D21" s="182"/>
      <c r="E21" s="182"/>
      <c r="F21" s="182"/>
      <c r="G21" s="182"/>
      <c r="H21" s="182"/>
      <c r="I21" s="183"/>
      <c r="J21" s="151" t="s">
        <v>92</v>
      </c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3"/>
      <c r="X21" s="170"/>
      <c r="Y21" s="171"/>
      <c r="Z21" s="171"/>
      <c r="AA21" s="172"/>
      <c r="AB21" s="176"/>
      <c r="AC21" s="176"/>
      <c r="AD21" s="176"/>
      <c r="AE21" s="178" t="s">
        <v>92</v>
      </c>
      <c r="AF21" s="180"/>
      <c r="AG21" s="180"/>
      <c r="AH21" s="180"/>
      <c r="AI21" s="178" t="s">
        <v>92</v>
      </c>
      <c r="AJ21" s="145"/>
      <c r="AK21" s="146"/>
      <c r="AL21" s="146"/>
      <c r="AM21" s="146"/>
      <c r="AN21" s="147"/>
    </row>
    <row r="22" spans="1:90" s="63" customFormat="1" ht="18.75" customHeight="1">
      <c r="B22" s="182"/>
      <c r="C22" s="182"/>
      <c r="D22" s="182"/>
      <c r="E22" s="182"/>
      <c r="F22" s="182"/>
      <c r="G22" s="182"/>
      <c r="H22" s="182"/>
      <c r="I22" s="183"/>
      <c r="J22" s="154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6"/>
      <c r="X22" s="170"/>
      <c r="Y22" s="171"/>
      <c r="Z22" s="171"/>
      <c r="AA22" s="172"/>
      <c r="AB22" s="177"/>
      <c r="AC22" s="177"/>
      <c r="AD22" s="177"/>
      <c r="AE22" s="179"/>
      <c r="AF22" s="181"/>
      <c r="AG22" s="181"/>
      <c r="AH22" s="181"/>
      <c r="AI22" s="179"/>
      <c r="AJ22" s="148"/>
      <c r="AK22" s="149"/>
      <c r="AL22" s="149"/>
      <c r="AM22" s="149"/>
      <c r="AN22" s="150"/>
    </row>
    <row r="23" spans="1:90" s="63" customFormat="1" ht="18.75" customHeight="1">
      <c r="B23" s="182" t="s">
        <v>99</v>
      </c>
      <c r="C23" s="182"/>
      <c r="D23" s="182"/>
      <c r="E23" s="182"/>
      <c r="F23" s="182"/>
      <c r="G23" s="182"/>
      <c r="H23" s="182"/>
      <c r="I23" s="183"/>
      <c r="J23" s="151" t="s">
        <v>294</v>
      </c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3"/>
      <c r="X23" s="170"/>
      <c r="Y23" s="171"/>
      <c r="Z23" s="171"/>
      <c r="AA23" s="172"/>
      <c r="AB23" s="239"/>
      <c r="AC23" s="239"/>
      <c r="AD23" s="239"/>
      <c r="AE23" s="184" t="s">
        <v>100</v>
      </c>
      <c r="AF23" s="236"/>
      <c r="AG23" s="236"/>
      <c r="AH23" s="236"/>
      <c r="AI23" s="184" t="s">
        <v>100</v>
      </c>
      <c r="AJ23" s="136" t="s">
        <v>101</v>
      </c>
      <c r="AK23" s="137"/>
      <c r="AL23" s="137"/>
      <c r="AM23" s="137"/>
      <c r="AN23" s="138"/>
    </row>
    <row r="24" spans="1:90" s="63" customFormat="1" ht="18.75" customHeight="1">
      <c r="B24" s="182"/>
      <c r="C24" s="182"/>
      <c r="D24" s="182"/>
      <c r="E24" s="182"/>
      <c r="F24" s="182"/>
      <c r="G24" s="182"/>
      <c r="H24" s="182"/>
      <c r="I24" s="183"/>
      <c r="J24" s="154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6"/>
      <c r="X24" s="170"/>
      <c r="Y24" s="171"/>
      <c r="Z24" s="171"/>
      <c r="AA24" s="172"/>
      <c r="AB24" s="240"/>
      <c r="AC24" s="240"/>
      <c r="AD24" s="240"/>
      <c r="AE24" s="185"/>
      <c r="AF24" s="237"/>
      <c r="AG24" s="237"/>
      <c r="AH24" s="237"/>
      <c r="AI24" s="185"/>
      <c r="AJ24" s="139"/>
      <c r="AK24" s="140"/>
      <c r="AL24" s="140"/>
      <c r="AM24" s="140"/>
      <c r="AN24" s="141"/>
    </row>
    <row r="25" spans="1:90" s="63" customFormat="1" ht="18.75" customHeight="1">
      <c r="B25" s="182" t="s">
        <v>102</v>
      </c>
      <c r="C25" s="182"/>
      <c r="D25" s="182"/>
      <c r="E25" s="182"/>
      <c r="F25" s="182"/>
      <c r="G25" s="182"/>
      <c r="H25" s="182"/>
      <c r="I25" s="183"/>
      <c r="J25" s="163" t="s">
        <v>75</v>
      </c>
      <c r="K25" s="164"/>
      <c r="L25" s="167" t="s">
        <v>103</v>
      </c>
      <c r="M25" s="152"/>
      <c r="N25" s="152"/>
      <c r="O25" s="152"/>
      <c r="P25" s="152"/>
      <c r="Q25" s="164" t="s">
        <v>76</v>
      </c>
      <c r="R25" s="164"/>
      <c r="S25" s="167" t="s">
        <v>103</v>
      </c>
      <c r="T25" s="152"/>
      <c r="U25" s="152"/>
      <c r="V25" s="152"/>
      <c r="W25" s="152"/>
      <c r="X25" s="170"/>
      <c r="Y25" s="171"/>
      <c r="Z25" s="171"/>
      <c r="AA25" s="172"/>
      <c r="AB25" s="176"/>
      <c r="AC25" s="176"/>
      <c r="AD25" s="176"/>
      <c r="AE25" s="178" t="s">
        <v>103</v>
      </c>
      <c r="AF25" s="180"/>
      <c r="AG25" s="180"/>
      <c r="AH25" s="180"/>
      <c r="AI25" s="178" t="s">
        <v>103</v>
      </c>
      <c r="AJ25" s="142"/>
      <c r="AK25" s="143"/>
      <c r="AL25" s="143"/>
      <c r="AM25" s="143"/>
      <c r="AN25" s="144"/>
    </row>
    <row r="26" spans="1:90" s="63" customFormat="1" ht="18.75" customHeight="1">
      <c r="A26" s="62"/>
      <c r="B26" s="182"/>
      <c r="C26" s="182"/>
      <c r="D26" s="182"/>
      <c r="E26" s="182"/>
      <c r="F26" s="182"/>
      <c r="G26" s="182"/>
      <c r="H26" s="182"/>
      <c r="I26" s="183"/>
      <c r="J26" s="163"/>
      <c r="K26" s="164"/>
      <c r="L26" s="186"/>
      <c r="M26" s="155"/>
      <c r="N26" s="155"/>
      <c r="O26" s="155"/>
      <c r="P26" s="155"/>
      <c r="Q26" s="164"/>
      <c r="R26" s="164"/>
      <c r="S26" s="186"/>
      <c r="T26" s="155"/>
      <c r="U26" s="155"/>
      <c r="V26" s="155"/>
      <c r="W26" s="155"/>
      <c r="X26" s="170"/>
      <c r="Y26" s="171"/>
      <c r="Z26" s="171"/>
      <c r="AA26" s="172"/>
      <c r="AB26" s="177"/>
      <c r="AC26" s="177"/>
      <c r="AD26" s="177"/>
      <c r="AE26" s="179"/>
      <c r="AF26" s="181"/>
      <c r="AG26" s="181"/>
      <c r="AH26" s="181"/>
      <c r="AI26" s="179"/>
      <c r="AJ26" s="145"/>
      <c r="AK26" s="146"/>
      <c r="AL26" s="146"/>
      <c r="AM26" s="146"/>
      <c r="AN26" s="147"/>
    </row>
    <row r="27" spans="1:90" s="63" customFormat="1" ht="18.75" customHeight="1">
      <c r="A27" s="71"/>
      <c r="B27" s="157" t="s">
        <v>296</v>
      </c>
      <c r="C27" s="158"/>
      <c r="D27" s="158"/>
      <c r="E27" s="158"/>
      <c r="F27" s="158"/>
      <c r="G27" s="158"/>
      <c r="H27" s="158"/>
      <c r="I27" s="159"/>
      <c r="J27" s="163" t="s">
        <v>75</v>
      </c>
      <c r="K27" s="164"/>
      <c r="L27" s="167" t="s">
        <v>104</v>
      </c>
      <c r="M27" s="152"/>
      <c r="N27" s="152"/>
      <c r="O27" s="152"/>
      <c r="P27" s="152"/>
      <c r="Q27" s="164" t="s">
        <v>76</v>
      </c>
      <c r="R27" s="164"/>
      <c r="S27" s="167" t="s">
        <v>104</v>
      </c>
      <c r="T27" s="152"/>
      <c r="U27" s="152"/>
      <c r="V27" s="152"/>
      <c r="W27" s="152"/>
      <c r="X27" s="170"/>
      <c r="Y27" s="171"/>
      <c r="Z27" s="171"/>
      <c r="AA27" s="172"/>
      <c r="AB27" s="176"/>
      <c r="AC27" s="176"/>
      <c r="AD27" s="176"/>
      <c r="AE27" s="178" t="s">
        <v>104</v>
      </c>
      <c r="AF27" s="180"/>
      <c r="AG27" s="180"/>
      <c r="AH27" s="180"/>
      <c r="AI27" s="178" t="s">
        <v>104</v>
      </c>
      <c r="AJ27" s="145"/>
      <c r="AK27" s="146"/>
      <c r="AL27" s="146"/>
      <c r="AM27" s="146"/>
      <c r="AN27" s="147"/>
    </row>
    <row r="28" spans="1:90" s="62" customFormat="1" ht="18.75" customHeight="1" thickBot="1">
      <c r="A28" s="58"/>
      <c r="B28" s="160"/>
      <c r="C28" s="161"/>
      <c r="D28" s="161"/>
      <c r="E28" s="161"/>
      <c r="F28" s="161"/>
      <c r="G28" s="161"/>
      <c r="H28" s="161"/>
      <c r="I28" s="162"/>
      <c r="J28" s="165"/>
      <c r="K28" s="166"/>
      <c r="L28" s="168"/>
      <c r="M28" s="169"/>
      <c r="N28" s="169"/>
      <c r="O28" s="169"/>
      <c r="P28" s="169"/>
      <c r="Q28" s="166"/>
      <c r="R28" s="166"/>
      <c r="S28" s="168"/>
      <c r="T28" s="169"/>
      <c r="U28" s="169"/>
      <c r="V28" s="169"/>
      <c r="W28" s="169"/>
      <c r="X28" s="173"/>
      <c r="Y28" s="174"/>
      <c r="Z28" s="174"/>
      <c r="AA28" s="175"/>
      <c r="AB28" s="177"/>
      <c r="AC28" s="177"/>
      <c r="AD28" s="177"/>
      <c r="AE28" s="179"/>
      <c r="AF28" s="181"/>
      <c r="AG28" s="181"/>
      <c r="AH28" s="181"/>
      <c r="AI28" s="179"/>
      <c r="AJ28" s="148"/>
      <c r="AK28" s="149"/>
      <c r="AL28" s="149"/>
      <c r="AM28" s="149"/>
      <c r="AN28" s="150"/>
      <c r="AO28" s="63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</row>
    <row r="29" spans="1:90" ht="64.5" customHeight="1">
      <c r="AK29" s="63"/>
    </row>
    <row r="30" spans="1:90" ht="60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</row>
    <row r="31" spans="1:90" ht="21.75" customHeight="1">
      <c r="A31" s="59"/>
      <c r="B31" s="199" t="s">
        <v>78</v>
      </c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</row>
    <row r="32" spans="1:90" ht="21.75" customHeight="1" thickBot="1">
      <c r="A32" s="5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</row>
    <row r="33" spans="1:40" ht="17.25" customHeight="1">
      <c r="A33" s="59"/>
      <c r="B33" s="187" t="s">
        <v>79</v>
      </c>
      <c r="C33" s="188"/>
      <c r="D33" s="191"/>
      <c r="E33" s="193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5"/>
      <c r="Y33" s="201" t="s">
        <v>383</v>
      </c>
      <c r="Z33" s="194"/>
      <c r="AA33" s="194"/>
      <c r="AB33" s="187" t="s">
        <v>80</v>
      </c>
      <c r="AC33" s="188"/>
      <c r="AD33" s="201" t="s">
        <v>383</v>
      </c>
      <c r="AE33" s="194"/>
      <c r="AF33" s="194"/>
      <c r="AG33" s="187" t="s">
        <v>61</v>
      </c>
      <c r="AH33" s="188"/>
      <c r="AI33" s="201" t="s">
        <v>383</v>
      </c>
      <c r="AJ33" s="194"/>
      <c r="AK33" s="194"/>
      <c r="AL33" s="187" t="s">
        <v>81</v>
      </c>
      <c r="AM33" s="191"/>
    </row>
    <row r="34" spans="1:40" ht="17.25" customHeight="1" thickBot="1">
      <c r="A34" s="59"/>
      <c r="B34" s="189"/>
      <c r="C34" s="190"/>
      <c r="D34" s="192"/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8"/>
      <c r="Y34" s="196"/>
      <c r="Z34" s="197"/>
      <c r="AA34" s="197"/>
      <c r="AB34" s="189"/>
      <c r="AC34" s="190"/>
      <c r="AD34" s="196"/>
      <c r="AE34" s="197"/>
      <c r="AF34" s="197"/>
      <c r="AG34" s="189"/>
      <c r="AH34" s="190"/>
      <c r="AI34" s="196"/>
      <c r="AJ34" s="197"/>
      <c r="AK34" s="197"/>
      <c r="AL34" s="189"/>
      <c r="AM34" s="192"/>
    </row>
    <row r="35" spans="1:40" ht="17.25" customHeight="1">
      <c r="A35" s="62"/>
      <c r="B35" s="187" t="s">
        <v>82</v>
      </c>
      <c r="C35" s="188"/>
      <c r="D35" s="191"/>
      <c r="E35" s="201" t="s">
        <v>383</v>
      </c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5"/>
      <c r="Y35" s="187" t="s">
        <v>64</v>
      </c>
      <c r="Z35" s="188"/>
      <c r="AA35" s="188"/>
      <c r="AB35" s="201" t="s">
        <v>383</v>
      </c>
      <c r="AC35" s="194"/>
      <c r="AD35" s="195"/>
      <c r="AE35" s="68"/>
      <c r="AF35" s="68"/>
      <c r="AG35" s="68"/>
      <c r="AH35" s="68"/>
      <c r="AI35" s="68"/>
      <c r="AJ35" s="68"/>
    </row>
    <row r="36" spans="1:40" ht="21.75" customHeight="1" thickBot="1">
      <c r="A36" s="63"/>
      <c r="B36" s="189"/>
      <c r="C36" s="190"/>
      <c r="D36" s="192"/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8"/>
      <c r="Y36" s="189"/>
      <c r="Z36" s="190"/>
      <c r="AA36" s="190"/>
      <c r="AB36" s="196"/>
      <c r="AC36" s="197"/>
      <c r="AD36" s="198"/>
      <c r="AE36" s="69"/>
      <c r="AF36" s="69"/>
      <c r="AG36" s="69"/>
      <c r="AH36" s="69"/>
      <c r="AI36" s="69"/>
      <c r="AJ36" s="69"/>
    </row>
    <row r="37" spans="1:40" ht="17.25" customHeight="1" thickBot="1">
      <c r="A37" s="63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238" t="s">
        <v>83</v>
      </c>
      <c r="AL37" s="238"/>
      <c r="AM37" s="238"/>
      <c r="AN37" s="238"/>
    </row>
    <row r="38" spans="1:40" ht="21.75" customHeight="1" thickBot="1">
      <c r="A38" s="63"/>
      <c r="B38" s="215" t="s">
        <v>84</v>
      </c>
      <c r="C38" s="215"/>
      <c r="D38" s="215"/>
      <c r="E38" s="215"/>
      <c r="F38" s="215"/>
      <c r="G38" s="215"/>
      <c r="H38" s="215"/>
      <c r="I38" s="216"/>
      <c r="J38" s="217" t="s">
        <v>85</v>
      </c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 t="s">
        <v>86</v>
      </c>
      <c r="Y38" s="220"/>
      <c r="Z38" s="220"/>
      <c r="AA38" s="221"/>
      <c r="AB38" s="222" t="s">
        <v>107</v>
      </c>
      <c r="AC38" s="215"/>
      <c r="AD38" s="215"/>
      <c r="AE38" s="215"/>
      <c r="AF38" s="222" t="s">
        <v>87</v>
      </c>
      <c r="AG38" s="215"/>
      <c r="AH38" s="215"/>
      <c r="AI38" s="215"/>
      <c r="AJ38" s="64"/>
      <c r="AK38" s="238"/>
      <c r="AL38" s="238"/>
      <c r="AM38" s="238"/>
      <c r="AN38" s="238"/>
    </row>
    <row r="39" spans="1:40" ht="37.5" customHeight="1">
      <c r="A39" s="63"/>
      <c r="B39" s="157" t="s">
        <v>88</v>
      </c>
      <c r="C39" s="158"/>
      <c r="D39" s="158"/>
      <c r="E39" s="158"/>
      <c r="F39" s="158"/>
      <c r="G39" s="158"/>
      <c r="H39" s="182" t="s">
        <v>73</v>
      </c>
      <c r="I39" s="183"/>
      <c r="J39" s="225" t="s">
        <v>75</v>
      </c>
      <c r="K39" s="226"/>
      <c r="L39" s="227" t="s">
        <v>89</v>
      </c>
      <c r="M39" s="228"/>
      <c r="N39" s="229"/>
      <c r="O39" s="226" t="s">
        <v>76</v>
      </c>
      <c r="P39" s="226"/>
      <c r="Q39" s="227" t="s">
        <v>89</v>
      </c>
      <c r="R39" s="228"/>
      <c r="S39" s="229"/>
      <c r="T39" s="233" t="s">
        <v>90</v>
      </c>
      <c r="U39" s="234"/>
      <c r="V39" s="234"/>
      <c r="W39" s="235"/>
      <c r="X39" s="207"/>
      <c r="Y39" s="208"/>
      <c r="Z39" s="208"/>
      <c r="AA39" s="209"/>
      <c r="AB39" s="176"/>
      <c r="AC39" s="176"/>
      <c r="AD39" s="176"/>
      <c r="AE39" s="178" t="s">
        <v>89</v>
      </c>
      <c r="AF39" s="180"/>
      <c r="AG39" s="180"/>
      <c r="AH39" s="180"/>
      <c r="AI39" s="178" t="s">
        <v>89</v>
      </c>
      <c r="AJ39" s="64"/>
      <c r="AK39" s="238"/>
      <c r="AL39" s="238"/>
      <c r="AM39" s="238"/>
      <c r="AN39" s="238"/>
    </row>
    <row r="40" spans="1:40" ht="37.5" customHeight="1">
      <c r="A40" s="63"/>
      <c r="B40" s="223"/>
      <c r="C40" s="224"/>
      <c r="D40" s="224"/>
      <c r="E40" s="224"/>
      <c r="F40" s="224"/>
      <c r="G40" s="224"/>
      <c r="H40" s="182" t="s">
        <v>74</v>
      </c>
      <c r="I40" s="183"/>
      <c r="J40" s="163" t="s">
        <v>75</v>
      </c>
      <c r="K40" s="164"/>
      <c r="L40" s="230" t="s">
        <v>89</v>
      </c>
      <c r="M40" s="231"/>
      <c r="N40" s="232"/>
      <c r="O40" s="226" t="s">
        <v>76</v>
      </c>
      <c r="P40" s="226"/>
      <c r="Q40" s="230" t="s">
        <v>89</v>
      </c>
      <c r="R40" s="231"/>
      <c r="S40" s="232"/>
      <c r="T40" s="212"/>
      <c r="U40" s="213"/>
      <c r="V40" s="213"/>
      <c r="W40" s="213"/>
      <c r="X40" s="207"/>
      <c r="Y40" s="208"/>
      <c r="Z40" s="208"/>
      <c r="AA40" s="209"/>
      <c r="AB40" s="241"/>
      <c r="AC40" s="241"/>
      <c r="AD40" s="241"/>
      <c r="AE40" s="211"/>
      <c r="AF40" s="210"/>
      <c r="AG40" s="210"/>
      <c r="AH40" s="210"/>
      <c r="AI40" s="211"/>
      <c r="AJ40" s="64"/>
      <c r="AK40" s="238"/>
      <c r="AL40" s="238"/>
      <c r="AM40" s="238"/>
      <c r="AN40" s="238"/>
    </row>
    <row r="41" spans="1:40" ht="18.75" customHeight="1">
      <c r="A41" s="63"/>
      <c r="B41" s="182" t="s">
        <v>91</v>
      </c>
      <c r="C41" s="182"/>
      <c r="D41" s="182"/>
      <c r="E41" s="182"/>
      <c r="F41" s="182"/>
      <c r="G41" s="182"/>
      <c r="H41" s="182"/>
      <c r="I41" s="183"/>
      <c r="J41" s="151" t="s">
        <v>92</v>
      </c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3"/>
      <c r="X41" s="170"/>
      <c r="Y41" s="171"/>
      <c r="Z41" s="171"/>
      <c r="AA41" s="172"/>
      <c r="AB41" s="176"/>
      <c r="AC41" s="176"/>
      <c r="AD41" s="176"/>
      <c r="AE41" s="178" t="s">
        <v>92</v>
      </c>
      <c r="AF41" s="180"/>
      <c r="AG41" s="180"/>
      <c r="AH41" s="180"/>
      <c r="AI41" s="178" t="s">
        <v>92</v>
      </c>
      <c r="AJ41" s="64"/>
      <c r="AK41" s="238"/>
      <c r="AL41" s="238"/>
      <c r="AM41" s="238"/>
      <c r="AN41" s="238"/>
    </row>
    <row r="42" spans="1:40" ht="18.75" customHeight="1">
      <c r="A42" s="63"/>
      <c r="B42" s="182"/>
      <c r="C42" s="182"/>
      <c r="D42" s="182"/>
      <c r="E42" s="182"/>
      <c r="F42" s="182"/>
      <c r="G42" s="182"/>
      <c r="H42" s="182"/>
      <c r="I42" s="183"/>
      <c r="J42" s="154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6"/>
      <c r="X42" s="170"/>
      <c r="Y42" s="171"/>
      <c r="Z42" s="171"/>
      <c r="AA42" s="172"/>
      <c r="AB42" s="177"/>
      <c r="AC42" s="177"/>
      <c r="AD42" s="177"/>
      <c r="AE42" s="179"/>
      <c r="AF42" s="181"/>
      <c r="AG42" s="181"/>
      <c r="AH42" s="181"/>
      <c r="AI42" s="179"/>
      <c r="AJ42" s="64"/>
      <c r="AK42" s="238"/>
      <c r="AL42" s="238"/>
      <c r="AM42" s="238"/>
      <c r="AN42" s="238"/>
    </row>
    <row r="43" spans="1:40" s="63" customFormat="1" ht="18.75" customHeight="1">
      <c r="B43" s="182" t="s">
        <v>93</v>
      </c>
      <c r="C43" s="182"/>
      <c r="D43" s="182"/>
      <c r="E43" s="182"/>
      <c r="F43" s="182"/>
      <c r="G43" s="182"/>
      <c r="H43" s="182"/>
      <c r="I43" s="183"/>
      <c r="J43" s="163" t="s">
        <v>75</v>
      </c>
      <c r="K43" s="164"/>
      <c r="L43" s="167" t="s">
        <v>106</v>
      </c>
      <c r="M43" s="152"/>
      <c r="N43" s="152"/>
      <c r="O43" s="152"/>
      <c r="P43" s="152"/>
      <c r="Q43" s="164" t="s">
        <v>76</v>
      </c>
      <c r="R43" s="164"/>
      <c r="S43" s="167" t="s">
        <v>106</v>
      </c>
      <c r="T43" s="152"/>
      <c r="U43" s="152"/>
      <c r="V43" s="152"/>
      <c r="W43" s="152"/>
      <c r="X43" s="170"/>
      <c r="Y43" s="171"/>
      <c r="Z43" s="171"/>
      <c r="AA43" s="172"/>
      <c r="AB43" s="176"/>
      <c r="AC43" s="176"/>
      <c r="AD43" s="176"/>
      <c r="AE43" s="178" t="s">
        <v>106</v>
      </c>
      <c r="AF43" s="180"/>
      <c r="AG43" s="180"/>
      <c r="AH43" s="180"/>
      <c r="AI43" s="178" t="s">
        <v>106</v>
      </c>
      <c r="AJ43" s="64"/>
    </row>
    <row r="44" spans="1:40" s="63" customFormat="1" ht="18.75" customHeight="1">
      <c r="B44" s="182"/>
      <c r="C44" s="182"/>
      <c r="D44" s="182"/>
      <c r="E44" s="182"/>
      <c r="F44" s="182"/>
      <c r="G44" s="182"/>
      <c r="H44" s="182"/>
      <c r="I44" s="183"/>
      <c r="J44" s="163"/>
      <c r="K44" s="164"/>
      <c r="L44" s="186"/>
      <c r="M44" s="155"/>
      <c r="N44" s="155"/>
      <c r="O44" s="155"/>
      <c r="P44" s="155"/>
      <c r="Q44" s="164"/>
      <c r="R44" s="164"/>
      <c r="S44" s="186"/>
      <c r="T44" s="155"/>
      <c r="U44" s="155"/>
      <c r="V44" s="155"/>
      <c r="W44" s="155"/>
      <c r="X44" s="170"/>
      <c r="Y44" s="171"/>
      <c r="Z44" s="171"/>
      <c r="AA44" s="172"/>
      <c r="AB44" s="177"/>
      <c r="AC44" s="177"/>
      <c r="AD44" s="177"/>
      <c r="AE44" s="179"/>
      <c r="AF44" s="181"/>
      <c r="AG44" s="181"/>
      <c r="AH44" s="181"/>
      <c r="AI44" s="179"/>
    </row>
    <row r="45" spans="1:40" s="63" customFormat="1" ht="18.75" customHeight="1">
      <c r="B45" s="182" t="s">
        <v>96</v>
      </c>
      <c r="C45" s="182"/>
      <c r="D45" s="182"/>
      <c r="E45" s="182"/>
      <c r="F45" s="182"/>
      <c r="G45" s="182"/>
      <c r="H45" s="182"/>
      <c r="I45" s="183"/>
      <c r="J45" s="163" t="s">
        <v>75</v>
      </c>
      <c r="K45" s="164"/>
      <c r="L45" s="167" t="s">
        <v>97</v>
      </c>
      <c r="M45" s="152"/>
      <c r="N45" s="152"/>
      <c r="O45" s="152"/>
      <c r="P45" s="152"/>
      <c r="Q45" s="164" t="s">
        <v>76</v>
      </c>
      <c r="R45" s="164"/>
      <c r="S45" s="167" t="s">
        <v>97</v>
      </c>
      <c r="T45" s="152"/>
      <c r="U45" s="152"/>
      <c r="V45" s="152"/>
      <c r="W45" s="152"/>
      <c r="X45" s="170"/>
      <c r="Y45" s="171"/>
      <c r="Z45" s="171"/>
      <c r="AA45" s="172"/>
      <c r="AB45" s="176"/>
      <c r="AC45" s="176"/>
      <c r="AD45" s="176"/>
      <c r="AE45" s="178" t="s">
        <v>97</v>
      </c>
      <c r="AF45" s="180"/>
      <c r="AG45" s="180"/>
      <c r="AH45" s="180"/>
      <c r="AI45" s="178" t="s">
        <v>97</v>
      </c>
      <c r="AJ45" s="136" t="s">
        <v>95</v>
      </c>
      <c r="AK45" s="137"/>
      <c r="AL45" s="137"/>
      <c r="AM45" s="137"/>
      <c r="AN45" s="138"/>
    </row>
    <row r="46" spans="1:40" s="63" customFormat="1" ht="18.75" customHeight="1">
      <c r="B46" s="182"/>
      <c r="C46" s="182"/>
      <c r="D46" s="182"/>
      <c r="E46" s="182"/>
      <c r="F46" s="182"/>
      <c r="G46" s="182"/>
      <c r="H46" s="182"/>
      <c r="I46" s="183"/>
      <c r="J46" s="163"/>
      <c r="K46" s="164"/>
      <c r="L46" s="186"/>
      <c r="M46" s="155"/>
      <c r="N46" s="155"/>
      <c r="O46" s="155"/>
      <c r="P46" s="155"/>
      <c r="Q46" s="164"/>
      <c r="R46" s="164"/>
      <c r="S46" s="186"/>
      <c r="T46" s="155"/>
      <c r="U46" s="155"/>
      <c r="V46" s="155"/>
      <c r="W46" s="155"/>
      <c r="X46" s="170"/>
      <c r="Y46" s="171"/>
      <c r="Z46" s="171"/>
      <c r="AA46" s="172"/>
      <c r="AB46" s="177"/>
      <c r="AC46" s="177"/>
      <c r="AD46" s="177"/>
      <c r="AE46" s="179"/>
      <c r="AF46" s="181"/>
      <c r="AG46" s="181"/>
      <c r="AH46" s="181"/>
      <c r="AI46" s="179"/>
      <c r="AJ46" s="139"/>
      <c r="AK46" s="140"/>
      <c r="AL46" s="140"/>
      <c r="AM46" s="140"/>
      <c r="AN46" s="141"/>
    </row>
    <row r="47" spans="1:40" s="63" customFormat="1" ht="18.75" customHeight="1">
      <c r="B47" s="182" t="s">
        <v>293</v>
      </c>
      <c r="C47" s="182"/>
      <c r="D47" s="182"/>
      <c r="E47" s="182"/>
      <c r="F47" s="182"/>
      <c r="G47" s="182"/>
      <c r="H47" s="182"/>
      <c r="I47" s="183"/>
      <c r="J47" s="151" t="s">
        <v>100</v>
      </c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3"/>
      <c r="X47" s="170"/>
      <c r="Y47" s="171"/>
      <c r="Z47" s="171"/>
      <c r="AA47" s="172"/>
      <c r="AB47" s="176"/>
      <c r="AC47" s="176"/>
      <c r="AD47" s="176"/>
      <c r="AE47" s="184" t="s">
        <v>100</v>
      </c>
      <c r="AF47" s="180"/>
      <c r="AG47" s="180"/>
      <c r="AH47" s="180"/>
      <c r="AI47" s="184" t="s">
        <v>100</v>
      </c>
      <c r="AJ47" s="142"/>
      <c r="AK47" s="143"/>
      <c r="AL47" s="143"/>
      <c r="AM47" s="143"/>
      <c r="AN47" s="144"/>
    </row>
    <row r="48" spans="1:40" s="63" customFormat="1" ht="18.75" customHeight="1">
      <c r="B48" s="182"/>
      <c r="C48" s="182"/>
      <c r="D48" s="182"/>
      <c r="E48" s="182"/>
      <c r="F48" s="182"/>
      <c r="G48" s="182"/>
      <c r="H48" s="182"/>
      <c r="I48" s="183"/>
      <c r="J48" s="154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6"/>
      <c r="X48" s="170"/>
      <c r="Y48" s="171"/>
      <c r="Z48" s="171"/>
      <c r="AA48" s="172"/>
      <c r="AB48" s="177"/>
      <c r="AC48" s="177"/>
      <c r="AD48" s="177"/>
      <c r="AE48" s="185"/>
      <c r="AF48" s="181"/>
      <c r="AG48" s="181"/>
      <c r="AH48" s="181"/>
      <c r="AI48" s="185"/>
      <c r="AJ48" s="145"/>
      <c r="AK48" s="146"/>
      <c r="AL48" s="146"/>
      <c r="AM48" s="146"/>
      <c r="AN48" s="147"/>
    </row>
    <row r="49" spans="1:90" s="63" customFormat="1" ht="18.75" customHeight="1">
      <c r="B49" s="182" t="s">
        <v>98</v>
      </c>
      <c r="C49" s="182"/>
      <c r="D49" s="182"/>
      <c r="E49" s="182"/>
      <c r="F49" s="182"/>
      <c r="G49" s="182"/>
      <c r="H49" s="182"/>
      <c r="I49" s="183"/>
      <c r="J49" s="151" t="s">
        <v>92</v>
      </c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3"/>
      <c r="X49" s="170"/>
      <c r="Y49" s="171"/>
      <c r="Z49" s="171"/>
      <c r="AA49" s="172"/>
      <c r="AB49" s="176"/>
      <c r="AC49" s="176"/>
      <c r="AD49" s="176"/>
      <c r="AE49" s="178" t="s">
        <v>92</v>
      </c>
      <c r="AF49" s="180"/>
      <c r="AG49" s="180"/>
      <c r="AH49" s="180"/>
      <c r="AI49" s="178" t="s">
        <v>92</v>
      </c>
      <c r="AJ49" s="145"/>
      <c r="AK49" s="146"/>
      <c r="AL49" s="146"/>
      <c r="AM49" s="146"/>
      <c r="AN49" s="147"/>
    </row>
    <row r="50" spans="1:90" s="63" customFormat="1" ht="18.75" customHeight="1">
      <c r="B50" s="182"/>
      <c r="C50" s="182"/>
      <c r="D50" s="182"/>
      <c r="E50" s="182"/>
      <c r="F50" s="182"/>
      <c r="G50" s="182"/>
      <c r="H50" s="182"/>
      <c r="I50" s="183"/>
      <c r="J50" s="154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6"/>
      <c r="X50" s="170"/>
      <c r="Y50" s="171"/>
      <c r="Z50" s="171"/>
      <c r="AA50" s="172"/>
      <c r="AB50" s="177"/>
      <c r="AC50" s="177"/>
      <c r="AD50" s="177"/>
      <c r="AE50" s="179"/>
      <c r="AF50" s="181"/>
      <c r="AG50" s="181"/>
      <c r="AH50" s="181"/>
      <c r="AI50" s="179"/>
      <c r="AJ50" s="148"/>
      <c r="AK50" s="149"/>
      <c r="AL50" s="149"/>
      <c r="AM50" s="149"/>
      <c r="AN50" s="150"/>
    </row>
    <row r="51" spans="1:90" s="63" customFormat="1" ht="18.75" customHeight="1">
      <c r="B51" s="182" t="s">
        <v>99</v>
      </c>
      <c r="C51" s="182"/>
      <c r="D51" s="182"/>
      <c r="E51" s="182"/>
      <c r="F51" s="182"/>
      <c r="G51" s="182"/>
      <c r="H51" s="182"/>
      <c r="I51" s="183"/>
      <c r="J51" s="151" t="s">
        <v>294</v>
      </c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3"/>
      <c r="X51" s="170"/>
      <c r="Y51" s="171"/>
      <c r="Z51" s="171"/>
      <c r="AA51" s="172"/>
      <c r="AB51" s="239"/>
      <c r="AC51" s="239"/>
      <c r="AD51" s="239"/>
      <c r="AE51" s="184" t="s">
        <v>100</v>
      </c>
      <c r="AF51" s="236"/>
      <c r="AG51" s="236"/>
      <c r="AH51" s="236"/>
      <c r="AI51" s="184" t="s">
        <v>100</v>
      </c>
      <c r="AJ51" s="136" t="s">
        <v>101</v>
      </c>
      <c r="AK51" s="137"/>
      <c r="AL51" s="137"/>
      <c r="AM51" s="137"/>
      <c r="AN51" s="138"/>
    </row>
    <row r="52" spans="1:90" s="63" customFormat="1" ht="18.75" customHeight="1">
      <c r="B52" s="182"/>
      <c r="C52" s="182"/>
      <c r="D52" s="182"/>
      <c r="E52" s="182"/>
      <c r="F52" s="182"/>
      <c r="G52" s="182"/>
      <c r="H52" s="182"/>
      <c r="I52" s="183"/>
      <c r="J52" s="154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6"/>
      <c r="X52" s="170"/>
      <c r="Y52" s="171"/>
      <c r="Z52" s="171"/>
      <c r="AA52" s="172"/>
      <c r="AB52" s="240"/>
      <c r="AC52" s="240"/>
      <c r="AD52" s="240"/>
      <c r="AE52" s="185"/>
      <c r="AF52" s="237"/>
      <c r="AG52" s="237"/>
      <c r="AH52" s="237"/>
      <c r="AI52" s="185"/>
      <c r="AJ52" s="139"/>
      <c r="AK52" s="140"/>
      <c r="AL52" s="140"/>
      <c r="AM52" s="140"/>
      <c r="AN52" s="141"/>
    </row>
    <row r="53" spans="1:90" s="63" customFormat="1" ht="18.75" customHeight="1">
      <c r="B53" s="182" t="s">
        <v>102</v>
      </c>
      <c r="C53" s="182"/>
      <c r="D53" s="182"/>
      <c r="E53" s="182"/>
      <c r="F53" s="182"/>
      <c r="G53" s="182"/>
      <c r="H53" s="182"/>
      <c r="I53" s="183"/>
      <c r="J53" s="163" t="s">
        <v>75</v>
      </c>
      <c r="K53" s="164"/>
      <c r="L53" s="167" t="s">
        <v>94</v>
      </c>
      <c r="M53" s="152"/>
      <c r="N53" s="152"/>
      <c r="O53" s="152"/>
      <c r="P53" s="152"/>
      <c r="Q53" s="164" t="s">
        <v>76</v>
      </c>
      <c r="R53" s="164"/>
      <c r="S53" s="167" t="s">
        <v>94</v>
      </c>
      <c r="T53" s="152"/>
      <c r="U53" s="152"/>
      <c r="V53" s="152"/>
      <c r="W53" s="152"/>
      <c r="X53" s="170"/>
      <c r="Y53" s="171"/>
      <c r="Z53" s="171"/>
      <c r="AA53" s="172"/>
      <c r="AB53" s="176"/>
      <c r="AC53" s="176"/>
      <c r="AD53" s="176"/>
      <c r="AE53" s="178" t="s">
        <v>94</v>
      </c>
      <c r="AF53" s="180"/>
      <c r="AG53" s="180"/>
      <c r="AH53" s="180"/>
      <c r="AI53" s="178" t="s">
        <v>94</v>
      </c>
      <c r="AJ53" s="142"/>
      <c r="AK53" s="143"/>
      <c r="AL53" s="143"/>
      <c r="AM53" s="143"/>
      <c r="AN53" s="144"/>
    </row>
    <row r="54" spans="1:90" s="63" customFormat="1" ht="18.75" customHeight="1">
      <c r="A54" s="62"/>
      <c r="B54" s="182"/>
      <c r="C54" s="182"/>
      <c r="D54" s="182"/>
      <c r="E54" s="182"/>
      <c r="F54" s="182"/>
      <c r="G54" s="182"/>
      <c r="H54" s="182"/>
      <c r="I54" s="183"/>
      <c r="J54" s="163"/>
      <c r="K54" s="164"/>
      <c r="L54" s="186"/>
      <c r="M54" s="155"/>
      <c r="N54" s="155"/>
      <c r="O54" s="155"/>
      <c r="P54" s="155"/>
      <c r="Q54" s="164"/>
      <c r="R54" s="164"/>
      <c r="S54" s="186"/>
      <c r="T54" s="155"/>
      <c r="U54" s="155"/>
      <c r="V54" s="155"/>
      <c r="W54" s="155"/>
      <c r="X54" s="170"/>
      <c r="Y54" s="171"/>
      <c r="Z54" s="171"/>
      <c r="AA54" s="172"/>
      <c r="AB54" s="177"/>
      <c r="AC54" s="177"/>
      <c r="AD54" s="177"/>
      <c r="AE54" s="179"/>
      <c r="AF54" s="181"/>
      <c r="AG54" s="181"/>
      <c r="AH54" s="181"/>
      <c r="AI54" s="179"/>
      <c r="AJ54" s="145"/>
      <c r="AK54" s="146"/>
      <c r="AL54" s="146"/>
      <c r="AM54" s="146"/>
      <c r="AN54" s="147"/>
    </row>
    <row r="55" spans="1:90" s="63" customFormat="1" ht="18.75" customHeight="1">
      <c r="A55" s="71"/>
      <c r="B55" s="157" t="s">
        <v>296</v>
      </c>
      <c r="C55" s="158"/>
      <c r="D55" s="158"/>
      <c r="E55" s="158"/>
      <c r="F55" s="158"/>
      <c r="G55" s="158"/>
      <c r="H55" s="158"/>
      <c r="I55" s="159"/>
      <c r="J55" s="163" t="s">
        <v>75</v>
      </c>
      <c r="K55" s="164"/>
      <c r="L55" s="167" t="s">
        <v>104</v>
      </c>
      <c r="M55" s="152"/>
      <c r="N55" s="152"/>
      <c r="O55" s="152"/>
      <c r="P55" s="152"/>
      <c r="Q55" s="164" t="s">
        <v>76</v>
      </c>
      <c r="R55" s="164"/>
      <c r="S55" s="167" t="s">
        <v>104</v>
      </c>
      <c r="T55" s="152"/>
      <c r="U55" s="152"/>
      <c r="V55" s="152"/>
      <c r="W55" s="152"/>
      <c r="X55" s="170"/>
      <c r="Y55" s="171"/>
      <c r="Z55" s="171"/>
      <c r="AA55" s="172"/>
      <c r="AB55" s="176"/>
      <c r="AC55" s="176"/>
      <c r="AD55" s="176"/>
      <c r="AE55" s="178" t="s">
        <v>104</v>
      </c>
      <c r="AF55" s="180"/>
      <c r="AG55" s="180"/>
      <c r="AH55" s="180"/>
      <c r="AI55" s="178" t="s">
        <v>104</v>
      </c>
      <c r="AJ55" s="145"/>
      <c r="AK55" s="146"/>
      <c r="AL55" s="146"/>
      <c r="AM55" s="146"/>
      <c r="AN55" s="147"/>
    </row>
    <row r="56" spans="1:90" s="62" customFormat="1" ht="18.75" customHeight="1" thickBot="1">
      <c r="A56" s="58"/>
      <c r="B56" s="160"/>
      <c r="C56" s="161"/>
      <c r="D56" s="161"/>
      <c r="E56" s="161"/>
      <c r="F56" s="161"/>
      <c r="G56" s="161"/>
      <c r="H56" s="161"/>
      <c r="I56" s="162"/>
      <c r="J56" s="165"/>
      <c r="K56" s="166"/>
      <c r="L56" s="168"/>
      <c r="M56" s="169"/>
      <c r="N56" s="169"/>
      <c r="O56" s="169"/>
      <c r="P56" s="169"/>
      <c r="Q56" s="166"/>
      <c r="R56" s="166"/>
      <c r="S56" s="168"/>
      <c r="T56" s="169"/>
      <c r="U56" s="169"/>
      <c r="V56" s="169"/>
      <c r="W56" s="169"/>
      <c r="X56" s="173"/>
      <c r="Y56" s="174"/>
      <c r="Z56" s="174"/>
      <c r="AA56" s="175"/>
      <c r="AB56" s="177"/>
      <c r="AC56" s="177"/>
      <c r="AD56" s="177"/>
      <c r="AE56" s="179"/>
      <c r="AF56" s="181"/>
      <c r="AG56" s="181"/>
      <c r="AH56" s="181"/>
      <c r="AI56" s="179"/>
      <c r="AJ56" s="148"/>
      <c r="AK56" s="149"/>
      <c r="AL56" s="149"/>
      <c r="AM56" s="149"/>
      <c r="AN56" s="150"/>
      <c r="AO56" s="63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</row>
    <row r="57" spans="1:90" ht="19.5" customHeight="1"/>
  </sheetData>
  <sheetProtection sheet="1" objects="1" scenarios="1" formatCells="0" selectLockedCells="1"/>
  <mergeCells count="220">
    <mergeCell ref="AB47:AD48"/>
    <mergeCell ref="AE47:AE48"/>
    <mergeCell ref="Y7:AA8"/>
    <mergeCell ref="AB7:AD8"/>
    <mergeCell ref="AD5:AF6"/>
    <mergeCell ref="AI5:AK6"/>
    <mergeCell ref="AB5:AC6"/>
    <mergeCell ref="AL5:AM6"/>
    <mergeCell ref="Y33:AA34"/>
    <mergeCell ref="AB33:AC34"/>
    <mergeCell ref="AD33:AF34"/>
    <mergeCell ref="AI33:AK34"/>
    <mergeCell ref="AL33:AM34"/>
    <mergeCell ref="AK9:AN14"/>
    <mergeCell ref="AE13:AE14"/>
    <mergeCell ref="AB15:AD16"/>
    <mergeCell ref="AE15:AE16"/>
    <mergeCell ref="AB17:AD18"/>
    <mergeCell ref="AE17:AE18"/>
    <mergeCell ref="AB21:AD22"/>
    <mergeCell ref="AE21:AE22"/>
    <mergeCell ref="AB10:AE10"/>
    <mergeCell ref="AB11:AD12"/>
    <mergeCell ref="AE11:AE12"/>
    <mergeCell ref="AB38:AE38"/>
    <mergeCell ref="AB39:AD40"/>
    <mergeCell ref="AE39:AE40"/>
    <mergeCell ref="AB41:AD42"/>
    <mergeCell ref="AE41:AE42"/>
    <mergeCell ref="AB35:AD36"/>
    <mergeCell ref="AB23:AD24"/>
    <mergeCell ref="AE23:AE24"/>
    <mergeCell ref="AB25:AD26"/>
    <mergeCell ref="AE25:AE26"/>
    <mergeCell ref="AB27:AD28"/>
    <mergeCell ref="AE27:AE28"/>
    <mergeCell ref="AI49:AI50"/>
    <mergeCell ref="B51:I52"/>
    <mergeCell ref="X51:AA52"/>
    <mergeCell ref="AI53:AI54"/>
    <mergeCell ref="AF51:AH52"/>
    <mergeCell ref="AI51:AI52"/>
    <mergeCell ref="B53:I54"/>
    <mergeCell ref="J53:K54"/>
    <mergeCell ref="L53:P54"/>
    <mergeCell ref="Q53:R54"/>
    <mergeCell ref="S53:W54"/>
    <mergeCell ref="X53:AA54"/>
    <mergeCell ref="AF53:AH54"/>
    <mergeCell ref="AB49:AD50"/>
    <mergeCell ref="AE49:AE50"/>
    <mergeCell ref="AB51:AD52"/>
    <mergeCell ref="AE51:AE52"/>
    <mergeCell ref="AB53:AD54"/>
    <mergeCell ref="AE53:AE54"/>
    <mergeCell ref="X41:AA42"/>
    <mergeCell ref="AF41:AH42"/>
    <mergeCell ref="AI41:AI42"/>
    <mergeCell ref="B45:I46"/>
    <mergeCell ref="J45:K46"/>
    <mergeCell ref="L45:P46"/>
    <mergeCell ref="Q45:R46"/>
    <mergeCell ref="S45:W46"/>
    <mergeCell ref="X45:AA46"/>
    <mergeCell ref="AF45:AH46"/>
    <mergeCell ref="AI45:AI46"/>
    <mergeCell ref="AB43:AD44"/>
    <mergeCell ref="AE43:AE44"/>
    <mergeCell ref="AB45:AD46"/>
    <mergeCell ref="AE45:AE46"/>
    <mergeCell ref="B37:L37"/>
    <mergeCell ref="AK37:AN42"/>
    <mergeCell ref="B38:I38"/>
    <mergeCell ref="J38:W38"/>
    <mergeCell ref="X38:AA38"/>
    <mergeCell ref="AF38:AI38"/>
    <mergeCell ref="B39:G40"/>
    <mergeCell ref="H39:I39"/>
    <mergeCell ref="J39:K39"/>
    <mergeCell ref="AI39:AI40"/>
    <mergeCell ref="T40:W40"/>
    <mergeCell ref="H40:I40"/>
    <mergeCell ref="J40:K40"/>
    <mergeCell ref="L40:N40"/>
    <mergeCell ref="O40:P40"/>
    <mergeCell ref="Q40:S40"/>
    <mergeCell ref="L39:N39"/>
    <mergeCell ref="O39:P39"/>
    <mergeCell ref="Q39:S39"/>
    <mergeCell ref="T39:W39"/>
    <mergeCell ref="X39:AA40"/>
    <mergeCell ref="AF39:AH40"/>
    <mergeCell ref="B41:I42"/>
    <mergeCell ref="J41:W42"/>
    <mergeCell ref="AI19:AI20"/>
    <mergeCell ref="B35:D36"/>
    <mergeCell ref="E35:X36"/>
    <mergeCell ref="Y35:AA36"/>
    <mergeCell ref="B31:AJ32"/>
    <mergeCell ref="B33:D34"/>
    <mergeCell ref="E33:X34"/>
    <mergeCell ref="B27:I28"/>
    <mergeCell ref="J27:K28"/>
    <mergeCell ref="L27:P28"/>
    <mergeCell ref="Q27:R28"/>
    <mergeCell ref="S27:W28"/>
    <mergeCell ref="X27:AA28"/>
    <mergeCell ref="AF27:AH28"/>
    <mergeCell ref="AI27:AI28"/>
    <mergeCell ref="AG33:AH34"/>
    <mergeCell ref="AJ25:AN28"/>
    <mergeCell ref="B23:I24"/>
    <mergeCell ref="J23:W24"/>
    <mergeCell ref="X23:AA24"/>
    <mergeCell ref="AF23:AH24"/>
    <mergeCell ref="B19:I20"/>
    <mergeCell ref="J19:W20"/>
    <mergeCell ref="X19:AA20"/>
    <mergeCell ref="AB19:AD20"/>
    <mergeCell ref="AE19:AE20"/>
    <mergeCell ref="AF19:AH20"/>
    <mergeCell ref="B15:I16"/>
    <mergeCell ref="J15:K16"/>
    <mergeCell ref="L15:P16"/>
    <mergeCell ref="Q15:R16"/>
    <mergeCell ref="S15:W16"/>
    <mergeCell ref="X15:AA16"/>
    <mergeCell ref="AF15:AH16"/>
    <mergeCell ref="AI15:AI16"/>
    <mergeCell ref="AJ17:AN18"/>
    <mergeCell ref="B17:I18"/>
    <mergeCell ref="J17:K18"/>
    <mergeCell ref="L17:P18"/>
    <mergeCell ref="Q17:R18"/>
    <mergeCell ref="S17:W18"/>
    <mergeCell ref="X17:AA18"/>
    <mergeCell ref="AF17:AH18"/>
    <mergeCell ref="AI17:AI18"/>
    <mergeCell ref="Q12:S12"/>
    <mergeCell ref="B13:I14"/>
    <mergeCell ref="J13:W14"/>
    <mergeCell ref="O11:P11"/>
    <mergeCell ref="Q11:S11"/>
    <mergeCell ref="T11:W11"/>
    <mergeCell ref="X13:AA14"/>
    <mergeCell ref="AF13:AH14"/>
    <mergeCell ref="AI13:AI14"/>
    <mergeCell ref="AB13:AD14"/>
    <mergeCell ref="AG5:AH6"/>
    <mergeCell ref="B7:D8"/>
    <mergeCell ref="E7:X8"/>
    <mergeCell ref="Y5:AA6"/>
    <mergeCell ref="B3:AJ4"/>
    <mergeCell ref="B5:D6"/>
    <mergeCell ref="E5:X6"/>
    <mergeCell ref="X11:AA12"/>
    <mergeCell ref="AF11:AH12"/>
    <mergeCell ref="AI11:AI12"/>
    <mergeCell ref="T12:W12"/>
    <mergeCell ref="B9:L9"/>
    <mergeCell ref="B10:I10"/>
    <mergeCell ref="J10:W10"/>
    <mergeCell ref="X10:AA10"/>
    <mergeCell ref="AF10:AI10"/>
    <mergeCell ref="B11:G12"/>
    <mergeCell ref="H11:I11"/>
    <mergeCell ref="J11:K11"/>
    <mergeCell ref="L11:N11"/>
    <mergeCell ref="H12:I12"/>
    <mergeCell ref="J12:K12"/>
    <mergeCell ref="L12:N12"/>
    <mergeCell ref="O12:P12"/>
    <mergeCell ref="AJ19:AN22"/>
    <mergeCell ref="B43:I44"/>
    <mergeCell ref="J43:K44"/>
    <mergeCell ref="L43:P44"/>
    <mergeCell ref="Q43:R44"/>
    <mergeCell ref="S43:W44"/>
    <mergeCell ref="X43:AA44"/>
    <mergeCell ref="AF43:AH44"/>
    <mergeCell ref="AI43:AI44"/>
    <mergeCell ref="AI23:AI24"/>
    <mergeCell ref="AJ23:AN24"/>
    <mergeCell ref="B25:I26"/>
    <mergeCell ref="J25:K26"/>
    <mergeCell ref="L25:P26"/>
    <mergeCell ref="Q25:R26"/>
    <mergeCell ref="S25:W26"/>
    <mergeCell ref="X25:AA26"/>
    <mergeCell ref="AF25:AH26"/>
    <mergeCell ref="AI25:AI26"/>
    <mergeCell ref="B21:I22"/>
    <mergeCell ref="J21:W22"/>
    <mergeCell ref="X21:AA22"/>
    <mergeCell ref="AF21:AH22"/>
    <mergeCell ref="AI21:AI22"/>
    <mergeCell ref="AJ45:AN46"/>
    <mergeCell ref="AJ47:AN50"/>
    <mergeCell ref="J51:W52"/>
    <mergeCell ref="AJ51:AN52"/>
    <mergeCell ref="AJ53:AN56"/>
    <mergeCell ref="B55:I56"/>
    <mergeCell ref="J55:K56"/>
    <mergeCell ref="L55:P56"/>
    <mergeCell ref="Q55:R56"/>
    <mergeCell ref="S55:W56"/>
    <mergeCell ref="X55:AA56"/>
    <mergeCell ref="AB55:AD56"/>
    <mergeCell ref="AE55:AE56"/>
    <mergeCell ref="AF55:AH56"/>
    <mergeCell ref="AI55:AI56"/>
    <mergeCell ref="B47:I48"/>
    <mergeCell ref="J47:W48"/>
    <mergeCell ref="X47:AA48"/>
    <mergeCell ref="AF47:AH48"/>
    <mergeCell ref="AI47:AI48"/>
    <mergeCell ref="B49:I50"/>
    <mergeCell ref="J49:W50"/>
    <mergeCell ref="X49:AA50"/>
    <mergeCell ref="AF49:AH50"/>
  </mergeCells>
  <phoneticPr fontId="3"/>
  <printOptions horizontalCentered="1" verticalCentered="1"/>
  <pageMargins left="0.70866141732283472" right="0.70866141732283472" top="0.39370078740157483" bottom="0.39370078740157483" header="0" footer="0"/>
  <pageSetup paperSize="9" scale="6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kohyoSheet">
    <pageSetUpPr fitToPage="1"/>
  </sheetPr>
  <dimension ref="A1:AD81"/>
  <sheetViews>
    <sheetView view="pageBreakPreview" zoomScale="85" zoomScaleNormal="100" zoomScaleSheetLayoutView="85" workbookViewId="0">
      <selection activeCell="A2" sqref="A2"/>
    </sheetView>
  </sheetViews>
  <sheetFormatPr defaultRowHeight="15"/>
  <cols>
    <col min="1" max="30" width="3.69921875" style="58" customWidth="1"/>
    <col min="31" max="235" width="9.09765625" style="58"/>
    <col min="236" max="265" width="3.69921875" style="58" customWidth="1"/>
    <col min="266" max="280" width="3" style="58" customWidth="1"/>
    <col min="281" max="491" width="9.09765625" style="58"/>
    <col min="492" max="521" width="3.69921875" style="58" customWidth="1"/>
    <col min="522" max="536" width="3" style="58" customWidth="1"/>
    <col min="537" max="747" width="9.09765625" style="58"/>
    <col min="748" max="777" width="3.69921875" style="58" customWidth="1"/>
    <col min="778" max="792" width="3" style="58" customWidth="1"/>
    <col min="793" max="1003" width="9.09765625" style="58"/>
    <col min="1004" max="1033" width="3.69921875" style="58" customWidth="1"/>
    <col min="1034" max="1048" width="3" style="58" customWidth="1"/>
    <col min="1049" max="1259" width="9.09765625" style="58"/>
    <col min="1260" max="1289" width="3.69921875" style="58" customWidth="1"/>
    <col min="1290" max="1304" width="3" style="58" customWidth="1"/>
    <col min="1305" max="1515" width="9.09765625" style="58"/>
    <col min="1516" max="1545" width="3.69921875" style="58" customWidth="1"/>
    <col min="1546" max="1560" width="3" style="58" customWidth="1"/>
    <col min="1561" max="1771" width="9.09765625" style="58"/>
    <col min="1772" max="1801" width="3.69921875" style="58" customWidth="1"/>
    <col min="1802" max="1816" width="3" style="58" customWidth="1"/>
    <col min="1817" max="2027" width="9.09765625" style="58"/>
    <col min="2028" max="2057" width="3.69921875" style="58" customWidth="1"/>
    <col min="2058" max="2072" width="3" style="58" customWidth="1"/>
    <col min="2073" max="2283" width="9.09765625" style="58"/>
    <col min="2284" max="2313" width="3.69921875" style="58" customWidth="1"/>
    <col min="2314" max="2328" width="3" style="58" customWidth="1"/>
    <col min="2329" max="2539" width="9.09765625" style="58"/>
    <col min="2540" max="2569" width="3.69921875" style="58" customWidth="1"/>
    <col min="2570" max="2584" width="3" style="58" customWidth="1"/>
    <col min="2585" max="2795" width="9.09765625" style="58"/>
    <col min="2796" max="2825" width="3.69921875" style="58" customWidth="1"/>
    <col min="2826" max="2840" width="3" style="58" customWidth="1"/>
    <col min="2841" max="3051" width="9.09765625" style="58"/>
    <col min="3052" max="3081" width="3.69921875" style="58" customWidth="1"/>
    <col min="3082" max="3096" width="3" style="58" customWidth="1"/>
    <col min="3097" max="3307" width="9.09765625" style="58"/>
    <col min="3308" max="3337" width="3.69921875" style="58" customWidth="1"/>
    <col min="3338" max="3352" width="3" style="58" customWidth="1"/>
    <col min="3353" max="3563" width="9.09765625" style="58"/>
    <col min="3564" max="3593" width="3.69921875" style="58" customWidth="1"/>
    <col min="3594" max="3608" width="3" style="58" customWidth="1"/>
    <col min="3609" max="3819" width="9.09765625" style="58"/>
    <col min="3820" max="3849" width="3.69921875" style="58" customWidth="1"/>
    <col min="3850" max="3864" width="3" style="58" customWidth="1"/>
    <col min="3865" max="4075" width="9.09765625" style="58"/>
    <col min="4076" max="4105" width="3.69921875" style="58" customWidth="1"/>
    <col min="4106" max="4120" width="3" style="58" customWidth="1"/>
    <col min="4121" max="4331" width="9.09765625" style="58"/>
    <col min="4332" max="4361" width="3.69921875" style="58" customWidth="1"/>
    <col min="4362" max="4376" width="3" style="58" customWidth="1"/>
    <col min="4377" max="4587" width="9.09765625" style="58"/>
    <col min="4588" max="4617" width="3.69921875" style="58" customWidth="1"/>
    <col min="4618" max="4632" width="3" style="58" customWidth="1"/>
    <col min="4633" max="4843" width="9.09765625" style="58"/>
    <col min="4844" max="4873" width="3.69921875" style="58" customWidth="1"/>
    <col min="4874" max="4888" width="3" style="58" customWidth="1"/>
    <col min="4889" max="5099" width="9.09765625" style="58"/>
    <col min="5100" max="5129" width="3.69921875" style="58" customWidth="1"/>
    <col min="5130" max="5144" width="3" style="58" customWidth="1"/>
    <col min="5145" max="5355" width="9.09765625" style="58"/>
    <col min="5356" max="5385" width="3.69921875" style="58" customWidth="1"/>
    <col min="5386" max="5400" width="3" style="58" customWidth="1"/>
    <col min="5401" max="5611" width="9.09765625" style="58"/>
    <col min="5612" max="5641" width="3.69921875" style="58" customWidth="1"/>
    <col min="5642" max="5656" width="3" style="58" customWidth="1"/>
    <col min="5657" max="5867" width="9.09765625" style="58"/>
    <col min="5868" max="5897" width="3.69921875" style="58" customWidth="1"/>
    <col min="5898" max="5912" width="3" style="58" customWidth="1"/>
    <col min="5913" max="6123" width="9.09765625" style="58"/>
    <col min="6124" max="6153" width="3.69921875" style="58" customWidth="1"/>
    <col min="6154" max="6168" width="3" style="58" customWidth="1"/>
    <col min="6169" max="6379" width="9.09765625" style="58"/>
    <col min="6380" max="6409" width="3.69921875" style="58" customWidth="1"/>
    <col min="6410" max="6424" width="3" style="58" customWidth="1"/>
    <col min="6425" max="6635" width="9.09765625" style="58"/>
    <col min="6636" max="6665" width="3.69921875" style="58" customWidth="1"/>
    <col min="6666" max="6680" width="3" style="58" customWidth="1"/>
    <col min="6681" max="6891" width="9.09765625" style="58"/>
    <col min="6892" max="6921" width="3.69921875" style="58" customWidth="1"/>
    <col min="6922" max="6936" width="3" style="58" customWidth="1"/>
    <col min="6937" max="7147" width="9.09765625" style="58"/>
    <col min="7148" max="7177" width="3.69921875" style="58" customWidth="1"/>
    <col min="7178" max="7192" width="3" style="58" customWidth="1"/>
    <col min="7193" max="7403" width="9.09765625" style="58"/>
    <col min="7404" max="7433" width="3.69921875" style="58" customWidth="1"/>
    <col min="7434" max="7448" width="3" style="58" customWidth="1"/>
    <col min="7449" max="7659" width="9.09765625" style="58"/>
    <col min="7660" max="7689" width="3.69921875" style="58" customWidth="1"/>
    <col min="7690" max="7704" width="3" style="58" customWidth="1"/>
    <col min="7705" max="7915" width="9.09765625" style="58"/>
    <col min="7916" max="7945" width="3.69921875" style="58" customWidth="1"/>
    <col min="7946" max="7960" width="3" style="58" customWidth="1"/>
    <col min="7961" max="8171" width="9.09765625" style="58"/>
    <col min="8172" max="8201" width="3.69921875" style="58" customWidth="1"/>
    <col min="8202" max="8216" width="3" style="58" customWidth="1"/>
    <col min="8217" max="8427" width="9.09765625" style="58"/>
    <col min="8428" max="8457" width="3.69921875" style="58" customWidth="1"/>
    <col min="8458" max="8472" width="3" style="58" customWidth="1"/>
    <col min="8473" max="8683" width="9.09765625" style="58"/>
    <col min="8684" max="8713" width="3.69921875" style="58" customWidth="1"/>
    <col min="8714" max="8728" width="3" style="58" customWidth="1"/>
    <col min="8729" max="8939" width="9.09765625" style="58"/>
    <col min="8940" max="8969" width="3.69921875" style="58" customWidth="1"/>
    <col min="8970" max="8984" width="3" style="58" customWidth="1"/>
    <col min="8985" max="9195" width="9.09765625" style="58"/>
    <col min="9196" max="9225" width="3.69921875" style="58" customWidth="1"/>
    <col min="9226" max="9240" width="3" style="58" customWidth="1"/>
    <col min="9241" max="9451" width="9.09765625" style="58"/>
    <col min="9452" max="9481" width="3.69921875" style="58" customWidth="1"/>
    <col min="9482" max="9496" width="3" style="58" customWidth="1"/>
    <col min="9497" max="9707" width="9.09765625" style="58"/>
    <col min="9708" max="9737" width="3.69921875" style="58" customWidth="1"/>
    <col min="9738" max="9752" width="3" style="58" customWidth="1"/>
    <col min="9753" max="9963" width="9.09765625" style="58"/>
    <col min="9964" max="9993" width="3.69921875" style="58" customWidth="1"/>
    <col min="9994" max="10008" width="3" style="58" customWidth="1"/>
    <col min="10009" max="10219" width="9.09765625" style="58"/>
    <col min="10220" max="10249" width="3.69921875" style="58" customWidth="1"/>
    <col min="10250" max="10264" width="3" style="58" customWidth="1"/>
    <col min="10265" max="10475" width="9.09765625" style="58"/>
    <col min="10476" max="10505" width="3.69921875" style="58" customWidth="1"/>
    <col min="10506" max="10520" width="3" style="58" customWidth="1"/>
    <col min="10521" max="10731" width="9.09765625" style="58"/>
    <col min="10732" max="10761" width="3.69921875" style="58" customWidth="1"/>
    <col min="10762" max="10776" width="3" style="58" customWidth="1"/>
    <col min="10777" max="10987" width="9.09765625" style="58"/>
    <col min="10988" max="11017" width="3.69921875" style="58" customWidth="1"/>
    <col min="11018" max="11032" width="3" style="58" customWidth="1"/>
    <col min="11033" max="11243" width="9.09765625" style="58"/>
    <col min="11244" max="11273" width="3.69921875" style="58" customWidth="1"/>
    <col min="11274" max="11288" width="3" style="58" customWidth="1"/>
    <col min="11289" max="11499" width="9.09765625" style="58"/>
    <col min="11500" max="11529" width="3.69921875" style="58" customWidth="1"/>
    <col min="11530" max="11544" width="3" style="58" customWidth="1"/>
    <col min="11545" max="11755" width="9.09765625" style="58"/>
    <col min="11756" max="11785" width="3.69921875" style="58" customWidth="1"/>
    <col min="11786" max="11800" width="3" style="58" customWidth="1"/>
    <col min="11801" max="12011" width="9.09765625" style="58"/>
    <col min="12012" max="12041" width="3.69921875" style="58" customWidth="1"/>
    <col min="12042" max="12056" width="3" style="58" customWidth="1"/>
    <col min="12057" max="12267" width="9.09765625" style="58"/>
    <col min="12268" max="12297" width="3.69921875" style="58" customWidth="1"/>
    <col min="12298" max="12312" width="3" style="58" customWidth="1"/>
    <col min="12313" max="12523" width="9.09765625" style="58"/>
    <col min="12524" max="12553" width="3.69921875" style="58" customWidth="1"/>
    <col min="12554" max="12568" width="3" style="58" customWidth="1"/>
    <col min="12569" max="12779" width="9.09765625" style="58"/>
    <col min="12780" max="12809" width="3.69921875" style="58" customWidth="1"/>
    <col min="12810" max="12824" width="3" style="58" customWidth="1"/>
    <col min="12825" max="13035" width="9.09765625" style="58"/>
    <col min="13036" max="13065" width="3.69921875" style="58" customWidth="1"/>
    <col min="13066" max="13080" width="3" style="58" customWidth="1"/>
    <col min="13081" max="13291" width="9.09765625" style="58"/>
    <col min="13292" max="13321" width="3.69921875" style="58" customWidth="1"/>
    <col min="13322" max="13336" width="3" style="58" customWidth="1"/>
    <col min="13337" max="13547" width="9.09765625" style="58"/>
    <col min="13548" max="13577" width="3.69921875" style="58" customWidth="1"/>
    <col min="13578" max="13592" width="3" style="58" customWidth="1"/>
    <col min="13593" max="13803" width="9.09765625" style="58"/>
    <col min="13804" max="13833" width="3.69921875" style="58" customWidth="1"/>
    <col min="13834" max="13848" width="3" style="58" customWidth="1"/>
    <col min="13849" max="14059" width="9.09765625" style="58"/>
    <col min="14060" max="14089" width="3.69921875" style="58" customWidth="1"/>
    <col min="14090" max="14104" width="3" style="58" customWidth="1"/>
    <col min="14105" max="14315" width="9.09765625" style="58"/>
    <col min="14316" max="14345" width="3.69921875" style="58" customWidth="1"/>
    <col min="14346" max="14360" width="3" style="58" customWidth="1"/>
    <col min="14361" max="14571" width="9.09765625" style="58"/>
    <col min="14572" max="14601" width="3.69921875" style="58" customWidth="1"/>
    <col min="14602" max="14616" width="3" style="58" customWidth="1"/>
    <col min="14617" max="14827" width="9.09765625" style="58"/>
    <col min="14828" max="14857" width="3.69921875" style="58" customWidth="1"/>
    <col min="14858" max="14872" width="3" style="58" customWidth="1"/>
    <col min="14873" max="15083" width="9.09765625" style="58"/>
    <col min="15084" max="15113" width="3.69921875" style="58" customWidth="1"/>
    <col min="15114" max="15128" width="3" style="58" customWidth="1"/>
    <col min="15129" max="15339" width="9.09765625" style="58"/>
    <col min="15340" max="15369" width="3.69921875" style="58" customWidth="1"/>
    <col min="15370" max="15384" width="3" style="58" customWidth="1"/>
    <col min="15385" max="15595" width="9.09765625" style="58"/>
    <col min="15596" max="15625" width="3.69921875" style="58" customWidth="1"/>
    <col min="15626" max="15640" width="3" style="58" customWidth="1"/>
    <col min="15641" max="15851" width="9.09765625" style="58"/>
    <col min="15852" max="15881" width="3.69921875" style="58" customWidth="1"/>
    <col min="15882" max="15896" width="3" style="58" customWidth="1"/>
    <col min="15897" max="16107" width="9.09765625" style="58"/>
    <col min="16108" max="16137" width="3.69921875" style="58" customWidth="1"/>
    <col min="16138" max="16152" width="3" style="58" customWidth="1"/>
    <col min="16153" max="16384" width="9.09765625" style="58"/>
  </cols>
  <sheetData>
    <row r="1" spans="1:30">
      <c r="A1" s="58">
        <v>1</v>
      </c>
      <c r="B1" s="58">
        <v>2</v>
      </c>
      <c r="C1" s="58">
        <v>3</v>
      </c>
      <c r="D1" s="58">
        <v>4</v>
      </c>
      <c r="E1" s="58">
        <v>5</v>
      </c>
      <c r="F1" s="58">
        <v>6</v>
      </c>
      <c r="G1" s="58">
        <v>7</v>
      </c>
      <c r="H1" s="58">
        <v>8</v>
      </c>
      <c r="I1" s="58">
        <v>9</v>
      </c>
      <c r="J1" s="58">
        <v>10</v>
      </c>
      <c r="K1" s="58">
        <v>11</v>
      </c>
      <c r="L1" s="58">
        <v>12</v>
      </c>
      <c r="M1" s="58">
        <v>13</v>
      </c>
      <c r="N1" s="58">
        <v>14</v>
      </c>
      <c r="O1" s="58">
        <v>15</v>
      </c>
      <c r="P1" s="58">
        <v>16</v>
      </c>
      <c r="Q1" s="58">
        <v>17</v>
      </c>
      <c r="R1" s="58">
        <v>18</v>
      </c>
      <c r="S1" s="58">
        <v>19</v>
      </c>
      <c r="T1" s="58">
        <v>20</v>
      </c>
      <c r="U1" s="58">
        <v>21</v>
      </c>
      <c r="V1" s="58">
        <v>22</v>
      </c>
      <c r="W1" s="58">
        <v>23</v>
      </c>
      <c r="X1" s="58">
        <v>24</v>
      </c>
      <c r="Y1" s="58">
        <v>25</v>
      </c>
      <c r="Z1" s="58">
        <v>26</v>
      </c>
      <c r="AA1" s="58">
        <v>27</v>
      </c>
      <c r="AB1" s="58">
        <v>28</v>
      </c>
      <c r="AC1" s="58">
        <v>29</v>
      </c>
      <c r="AD1" s="58">
        <v>30</v>
      </c>
    </row>
    <row r="2" spans="1:30" ht="24.75" customHeight="1"/>
    <row r="3" spans="1:30" ht="17.25" customHeight="1">
      <c r="B3" s="272" t="s">
        <v>115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</row>
    <row r="4" spans="1:30" ht="17.25" customHeight="1" thickBot="1"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</row>
    <row r="5" spans="1:30" s="59" customFormat="1" ht="17.25" customHeight="1">
      <c r="B5" s="266" t="s">
        <v>79</v>
      </c>
      <c r="C5" s="267"/>
      <c r="D5" s="268"/>
      <c r="E5" s="193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5"/>
      <c r="R5" s="264"/>
      <c r="S5" s="264"/>
      <c r="T5" s="262" t="s">
        <v>80</v>
      </c>
      <c r="U5" s="262"/>
      <c r="V5" s="264"/>
      <c r="W5" s="264"/>
      <c r="X5" s="262" t="s">
        <v>61</v>
      </c>
      <c r="Y5" s="262"/>
      <c r="Z5" s="264"/>
      <c r="AA5" s="264"/>
      <c r="AB5" s="262" t="s">
        <v>81</v>
      </c>
      <c r="AC5" s="262"/>
    </row>
    <row r="6" spans="1:30" s="59" customFormat="1" ht="17.25" customHeight="1" thickBot="1">
      <c r="B6" s="269"/>
      <c r="C6" s="270"/>
      <c r="D6" s="271"/>
      <c r="E6" s="196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8"/>
      <c r="R6" s="265"/>
      <c r="S6" s="265"/>
      <c r="T6" s="263"/>
      <c r="U6" s="263"/>
      <c r="V6" s="265"/>
      <c r="W6" s="265"/>
      <c r="X6" s="263"/>
      <c r="Y6" s="263"/>
      <c r="Z6" s="265"/>
      <c r="AA6" s="265"/>
      <c r="AB6" s="263"/>
      <c r="AC6" s="263"/>
    </row>
    <row r="7" spans="1:30" s="59" customFormat="1" ht="17.25" customHeight="1">
      <c r="B7" s="266" t="s">
        <v>82</v>
      </c>
      <c r="C7" s="267"/>
      <c r="D7" s="268"/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274" t="s">
        <v>64</v>
      </c>
      <c r="S7" s="275"/>
      <c r="T7" s="275"/>
      <c r="U7" s="193"/>
      <c r="V7" s="194"/>
      <c r="W7" s="195"/>
      <c r="X7" s="60"/>
      <c r="Y7" s="60"/>
      <c r="Z7" s="60"/>
      <c r="AA7" s="60"/>
      <c r="AB7" s="60"/>
      <c r="AC7" s="60"/>
    </row>
    <row r="8" spans="1:30" s="59" customFormat="1" ht="17.25" customHeight="1" thickBot="1">
      <c r="B8" s="269"/>
      <c r="C8" s="270"/>
      <c r="D8" s="271"/>
      <c r="E8" s="196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  <c r="R8" s="276"/>
      <c r="S8" s="277"/>
      <c r="T8" s="277"/>
      <c r="U8" s="196"/>
      <c r="V8" s="197"/>
      <c r="W8" s="198"/>
      <c r="X8" s="61"/>
      <c r="Y8" s="61"/>
      <c r="Z8" s="61"/>
      <c r="AA8" s="61"/>
      <c r="AB8" s="61"/>
      <c r="AC8" s="61"/>
    </row>
    <row r="9" spans="1:30" ht="17.25" customHeight="1" thickBot="1">
      <c r="A9" s="62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</row>
    <row r="10" spans="1:30" s="62" customFormat="1" ht="22.5" customHeight="1" thickBot="1">
      <c r="A10" s="63"/>
      <c r="B10" s="216" t="s">
        <v>84</v>
      </c>
      <c r="C10" s="280"/>
      <c r="D10" s="280"/>
      <c r="E10" s="280"/>
      <c r="F10" s="280"/>
      <c r="G10" s="280"/>
      <c r="H10" s="280"/>
      <c r="I10" s="281"/>
      <c r="J10" s="217" t="s">
        <v>85</v>
      </c>
      <c r="K10" s="218"/>
      <c r="L10" s="218"/>
      <c r="M10" s="218"/>
      <c r="N10" s="218"/>
      <c r="O10" s="218"/>
      <c r="P10" s="218"/>
      <c r="Q10" s="219" t="s">
        <v>86</v>
      </c>
      <c r="R10" s="220"/>
      <c r="S10" s="220"/>
      <c r="T10" s="221"/>
      <c r="U10" s="222" t="s">
        <v>87</v>
      </c>
      <c r="V10" s="215"/>
      <c r="W10" s="215"/>
      <c r="X10" s="215"/>
      <c r="Y10" s="64"/>
      <c r="Z10" s="63"/>
      <c r="AA10" s="63"/>
      <c r="AB10" s="63"/>
      <c r="AC10" s="63"/>
    </row>
    <row r="11" spans="1:30" s="62" customFormat="1" ht="15" customHeight="1">
      <c r="A11" s="63"/>
      <c r="B11" s="182" t="s">
        <v>88</v>
      </c>
      <c r="C11" s="182"/>
      <c r="D11" s="182"/>
      <c r="E11" s="182"/>
      <c r="F11" s="182"/>
      <c r="G11" s="182"/>
      <c r="H11" s="182"/>
      <c r="I11" s="183"/>
      <c r="J11" s="282"/>
      <c r="K11" s="283"/>
      <c r="L11" s="283"/>
      <c r="M11" s="283"/>
      <c r="N11" s="284"/>
      <c r="O11" s="285" t="s">
        <v>116</v>
      </c>
      <c r="P11" s="286"/>
      <c r="Q11" s="282"/>
      <c r="R11" s="283"/>
      <c r="S11" s="283"/>
      <c r="T11" s="287"/>
      <c r="U11" s="180"/>
      <c r="V11" s="180"/>
      <c r="W11" s="180"/>
      <c r="X11" s="278" t="s">
        <v>89</v>
      </c>
      <c r="Y11" s="65"/>
      <c r="Z11" s="66"/>
      <c r="AA11" s="66"/>
      <c r="AB11" s="66"/>
      <c r="AC11" s="66"/>
    </row>
    <row r="12" spans="1:30" s="63" customFormat="1" ht="15" customHeight="1">
      <c r="B12" s="182"/>
      <c r="C12" s="182"/>
      <c r="D12" s="182"/>
      <c r="E12" s="182"/>
      <c r="F12" s="182"/>
      <c r="G12" s="182"/>
      <c r="H12" s="182"/>
      <c r="I12" s="183"/>
      <c r="J12" s="243"/>
      <c r="K12" s="244"/>
      <c r="L12" s="244"/>
      <c r="M12" s="244"/>
      <c r="N12" s="245"/>
      <c r="O12" s="249"/>
      <c r="P12" s="250"/>
      <c r="Q12" s="243"/>
      <c r="R12" s="244"/>
      <c r="S12" s="244"/>
      <c r="T12" s="253"/>
      <c r="U12" s="181"/>
      <c r="V12" s="181"/>
      <c r="W12" s="181"/>
      <c r="X12" s="279"/>
      <c r="Y12" s="65"/>
      <c r="Z12" s="66"/>
      <c r="AA12" s="66"/>
      <c r="AB12" s="66"/>
      <c r="AC12" s="66"/>
    </row>
    <row r="13" spans="1:30" s="63" customFormat="1" ht="15" customHeight="1">
      <c r="B13" s="182" t="s">
        <v>91</v>
      </c>
      <c r="C13" s="182"/>
      <c r="D13" s="182"/>
      <c r="E13" s="182"/>
      <c r="F13" s="182"/>
      <c r="G13" s="182"/>
      <c r="H13" s="182"/>
      <c r="I13" s="183"/>
      <c r="J13" s="243"/>
      <c r="K13" s="244"/>
      <c r="L13" s="244"/>
      <c r="M13" s="244"/>
      <c r="N13" s="245"/>
      <c r="O13" s="249" t="s">
        <v>117</v>
      </c>
      <c r="P13" s="250"/>
      <c r="Q13" s="243"/>
      <c r="R13" s="244"/>
      <c r="S13" s="244"/>
      <c r="T13" s="253"/>
      <c r="U13" s="180"/>
      <c r="V13" s="180"/>
      <c r="W13" s="180"/>
      <c r="X13" s="255" t="s">
        <v>92</v>
      </c>
      <c r="Y13" s="65"/>
      <c r="Z13" s="66"/>
      <c r="AA13" s="66"/>
      <c r="AB13" s="66"/>
      <c r="AC13" s="66"/>
    </row>
    <row r="14" spans="1:30" s="63" customFormat="1" ht="15" customHeight="1">
      <c r="B14" s="182"/>
      <c r="C14" s="182"/>
      <c r="D14" s="182"/>
      <c r="E14" s="182"/>
      <c r="F14" s="182"/>
      <c r="G14" s="182"/>
      <c r="H14" s="182"/>
      <c r="I14" s="183"/>
      <c r="J14" s="243"/>
      <c r="K14" s="244"/>
      <c r="L14" s="244"/>
      <c r="M14" s="244"/>
      <c r="N14" s="245"/>
      <c r="O14" s="249"/>
      <c r="P14" s="250"/>
      <c r="Q14" s="243"/>
      <c r="R14" s="244"/>
      <c r="S14" s="244"/>
      <c r="T14" s="253"/>
      <c r="U14" s="181"/>
      <c r="V14" s="181"/>
      <c r="W14" s="181"/>
      <c r="X14" s="256"/>
      <c r="Y14" s="65"/>
      <c r="Z14" s="66"/>
      <c r="AA14" s="66"/>
      <c r="AB14" s="66"/>
      <c r="AC14" s="66"/>
    </row>
    <row r="15" spans="1:30" s="63" customFormat="1" ht="15" customHeight="1">
      <c r="B15" s="182" t="s">
        <v>93</v>
      </c>
      <c r="C15" s="182"/>
      <c r="D15" s="182"/>
      <c r="E15" s="182"/>
      <c r="F15" s="182"/>
      <c r="G15" s="182"/>
      <c r="H15" s="182"/>
      <c r="I15" s="183"/>
      <c r="J15" s="243"/>
      <c r="K15" s="244"/>
      <c r="L15" s="244"/>
      <c r="M15" s="244"/>
      <c r="N15" s="245"/>
      <c r="O15" s="249" t="s">
        <v>118</v>
      </c>
      <c r="P15" s="250"/>
      <c r="Q15" s="243"/>
      <c r="R15" s="244"/>
      <c r="S15" s="244"/>
      <c r="T15" s="253"/>
      <c r="U15" s="180"/>
      <c r="V15" s="180"/>
      <c r="W15" s="180"/>
      <c r="X15" s="255" t="s">
        <v>94</v>
      </c>
      <c r="Y15" s="65"/>
      <c r="Z15" s="66"/>
      <c r="AA15" s="66"/>
      <c r="AB15" s="66"/>
      <c r="AC15" s="66"/>
    </row>
    <row r="16" spans="1:30" s="63" customFormat="1" ht="15" customHeight="1">
      <c r="B16" s="182"/>
      <c r="C16" s="182"/>
      <c r="D16" s="182"/>
      <c r="E16" s="182"/>
      <c r="F16" s="182"/>
      <c r="G16" s="182"/>
      <c r="H16" s="182"/>
      <c r="I16" s="183"/>
      <c r="J16" s="243"/>
      <c r="K16" s="244"/>
      <c r="L16" s="244"/>
      <c r="M16" s="244"/>
      <c r="N16" s="245"/>
      <c r="O16" s="249"/>
      <c r="P16" s="250"/>
      <c r="Q16" s="243"/>
      <c r="R16" s="244"/>
      <c r="S16" s="244"/>
      <c r="T16" s="253"/>
      <c r="U16" s="181"/>
      <c r="V16" s="181"/>
      <c r="W16" s="181"/>
      <c r="X16" s="256"/>
    </row>
    <row r="17" spans="1:30" s="63" customFormat="1" ht="15" customHeight="1">
      <c r="B17" s="182" t="s">
        <v>96</v>
      </c>
      <c r="C17" s="182"/>
      <c r="D17" s="182"/>
      <c r="E17" s="182"/>
      <c r="F17" s="182"/>
      <c r="G17" s="182"/>
      <c r="H17" s="182"/>
      <c r="I17" s="183"/>
      <c r="J17" s="243"/>
      <c r="K17" s="244"/>
      <c r="L17" s="244"/>
      <c r="M17" s="244"/>
      <c r="N17" s="245"/>
      <c r="O17" s="249" t="s">
        <v>119</v>
      </c>
      <c r="P17" s="250"/>
      <c r="Q17" s="243"/>
      <c r="R17" s="244"/>
      <c r="S17" s="244"/>
      <c r="T17" s="253"/>
      <c r="U17" s="180"/>
      <c r="V17" s="180"/>
      <c r="W17" s="180"/>
      <c r="X17" s="255" t="s">
        <v>97</v>
      </c>
      <c r="Y17" s="242" t="s">
        <v>95</v>
      </c>
      <c r="Z17" s="242"/>
      <c r="AA17" s="242"/>
      <c r="AB17" s="242"/>
      <c r="AC17" s="242"/>
    </row>
    <row r="18" spans="1:30" s="63" customFormat="1" ht="15" customHeight="1">
      <c r="B18" s="182"/>
      <c r="C18" s="182"/>
      <c r="D18" s="182"/>
      <c r="E18" s="182"/>
      <c r="F18" s="182"/>
      <c r="G18" s="182"/>
      <c r="H18" s="182"/>
      <c r="I18" s="183"/>
      <c r="J18" s="243"/>
      <c r="K18" s="244"/>
      <c r="L18" s="244"/>
      <c r="M18" s="244"/>
      <c r="N18" s="245"/>
      <c r="O18" s="249"/>
      <c r="P18" s="250"/>
      <c r="Q18" s="243"/>
      <c r="R18" s="244"/>
      <c r="S18" s="244"/>
      <c r="T18" s="253"/>
      <c r="U18" s="181"/>
      <c r="V18" s="181"/>
      <c r="W18" s="181"/>
      <c r="X18" s="256"/>
      <c r="Y18" s="242"/>
      <c r="Z18" s="242"/>
      <c r="AA18" s="242"/>
      <c r="AB18" s="242"/>
      <c r="AC18" s="242"/>
    </row>
    <row r="19" spans="1:30" s="63" customFormat="1" ht="15" customHeight="1">
      <c r="B19" s="182" t="s">
        <v>293</v>
      </c>
      <c r="C19" s="182"/>
      <c r="D19" s="182"/>
      <c r="E19" s="182"/>
      <c r="F19" s="182"/>
      <c r="G19" s="182"/>
      <c r="H19" s="182"/>
      <c r="I19" s="183"/>
      <c r="J19" s="243"/>
      <c r="K19" s="244"/>
      <c r="L19" s="244"/>
      <c r="M19" s="244"/>
      <c r="N19" s="245"/>
      <c r="O19" s="249" t="s">
        <v>120</v>
      </c>
      <c r="P19" s="250"/>
      <c r="Q19" s="243"/>
      <c r="R19" s="244"/>
      <c r="S19" s="244"/>
      <c r="T19" s="253"/>
      <c r="U19" s="180"/>
      <c r="V19" s="180"/>
      <c r="W19" s="180"/>
      <c r="X19" s="260" t="s">
        <v>100</v>
      </c>
      <c r="Y19" s="142"/>
      <c r="Z19" s="143"/>
      <c r="AA19" s="143"/>
      <c r="AB19" s="143"/>
      <c r="AC19" s="144"/>
    </row>
    <row r="20" spans="1:30" s="63" customFormat="1" ht="15" customHeight="1">
      <c r="B20" s="182"/>
      <c r="C20" s="182"/>
      <c r="D20" s="182"/>
      <c r="E20" s="182"/>
      <c r="F20" s="182"/>
      <c r="G20" s="182"/>
      <c r="H20" s="182"/>
      <c r="I20" s="183"/>
      <c r="J20" s="243"/>
      <c r="K20" s="244"/>
      <c r="L20" s="244"/>
      <c r="M20" s="244"/>
      <c r="N20" s="245"/>
      <c r="O20" s="249"/>
      <c r="P20" s="250"/>
      <c r="Q20" s="243"/>
      <c r="R20" s="244"/>
      <c r="S20" s="244"/>
      <c r="T20" s="253"/>
      <c r="U20" s="181"/>
      <c r="V20" s="181"/>
      <c r="W20" s="181"/>
      <c r="X20" s="261"/>
      <c r="Y20" s="145"/>
      <c r="Z20" s="146"/>
      <c r="AA20" s="146"/>
      <c r="AB20" s="146"/>
      <c r="AC20" s="147"/>
    </row>
    <row r="21" spans="1:30" s="63" customFormat="1" ht="15" customHeight="1">
      <c r="B21" s="182" t="s">
        <v>98</v>
      </c>
      <c r="C21" s="182"/>
      <c r="D21" s="182"/>
      <c r="E21" s="182"/>
      <c r="F21" s="182"/>
      <c r="G21" s="182"/>
      <c r="H21" s="182"/>
      <c r="I21" s="183"/>
      <c r="J21" s="243"/>
      <c r="K21" s="244"/>
      <c r="L21" s="244"/>
      <c r="M21" s="244"/>
      <c r="N21" s="245"/>
      <c r="O21" s="249" t="s">
        <v>117</v>
      </c>
      <c r="P21" s="250"/>
      <c r="Q21" s="243"/>
      <c r="R21" s="244"/>
      <c r="S21" s="244"/>
      <c r="T21" s="253"/>
      <c r="U21" s="180"/>
      <c r="V21" s="180"/>
      <c r="W21" s="180"/>
      <c r="X21" s="255" t="s">
        <v>92</v>
      </c>
      <c r="Y21" s="145"/>
      <c r="Z21" s="146"/>
      <c r="AA21" s="146"/>
      <c r="AB21" s="146"/>
      <c r="AC21" s="147"/>
    </row>
    <row r="22" spans="1:30" s="63" customFormat="1" ht="15" customHeight="1">
      <c r="B22" s="182"/>
      <c r="C22" s="182"/>
      <c r="D22" s="182"/>
      <c r="E22" s="182"/>
      <c r="F22" s="182"/>
      <c r="G22" s="182"/>
      <c r="H22" s="182"/>
      <c r="I22" s="183"/>
      <c r="J22" s="243"/>
      <c r="K22" s="244"/>
      <c r="L22" s="244"/>
      <c r="M22" s="244"/>
      <c r="N22" s="245"/>
      <c r="O22" s="249"/>
      <c r="P22" s="250"/>
      <c r="Q22" s="243"/>
      <c r="R22" s="244"/>
      <c r="S22" s="244"/>
      <c r="T22" s="253"/>
      <c r="U22" s="181"/>
      <c r="V22" s="181"/>
      <c r="W22" s="181"/>
      <c r="X22" s="256"/>
      <c r="Y22" s="148"/>
      <c r="Z22" s="149"/>
      <c r="AA22" s="149"/>
      <c r="AB22" s="149"/>
      <c r="AC22" s="150"/>
    </row>
    <row r="23" spans="1:30" s="63" customFormat="1" ht="15" customHeight="1">
      <c r="B23" s="182" t="s">
        <v>99</v>
      </c>
      <c r="C23" s="182"/>
      <c r="D23" s="182"/>
      <c r="E23" s="182"/>
      <c r="F23" s="182"/>
      <c r="G23" s="182"/>
      <c r="H23" s="182"/>
      <c r="I23" s="183"/>
      <c r="J23" s="257"/>
      <c r="K23" s="258"/>
      <c r="L23" s="258"/>
      <c r="M23" s="258"/>
      <c r="N23" s="259"/>
      <c r="O23" s="249" t="s">
        <v>120</v>
      </c>
      <c r="P23" s="250"/>
      <c r="Q23" s="243"/>
      <c r="R23" s="244"/>
      <c r="S23" s="244"/>
      <c r="T23" s="253"/>
      <c r="U23" s="236"/>
      <c r="V23" s="236"/>
      <c r="W23" s="236"/>
      <c r="X23" s="260" t="s">
        <v>100</v>
      </c>
      <c r="Y23" s="242" t="s">
        <v>101</v>
      </c>
      <c r="Z23" s="242"/>
      <c r="AA23" s="242"/>
      <c r="AB23" s="242"/>
      <c r="AC23" s="242"/>
    </row>
    <row r="24" spans="1:30" s="63" customFormat="1" ht="15" customHeight="1">
      <c r="B24" s="182"/>
      <c r="C24" s="182"/>
      <c r="D24" s="182"/>
      <c r="E24" s="182"/>
      <c r="F24" s="182"/>
      <c r="G24" s="182"/>
      <c r="H24" s="182"/>
      <c r="I24" s="183"/>
      <c r="J24" s="257"/>
      <c r="K24" s="258"/>
      <c r="L24" s="258"/>
      <c r="M24" s="258"/>
      <c r="N24" s="259"/>
      <c r="O24" s="249"/>
      <c r="P24" s="250"/>
      <c r="Q24" s="243"/>
      <c r="R24" s="244"/>
      <c r="S24" s="244"/>
      <c r="T24" s="253"/>
      <c r="U24" s="237"/>
      <c r="V24" s="237"/>
      <c r="W24" s="237"/>
      <c r="X24" s="261"/>
      <c r="Y24" s="242"/>
      <c r="Z24" s="242"/>
      <c r="AA24" s="242"/>
      <c r="AB24" s="242"/>
      <c r="AC24" s="242"/>
    </row>
    <row r="25" spans="1:30" s="63" customFormat="1" ht="15" customHeight="1">
      <c r="B25" s="182" t="s">
        <v>102</v>
      </c>
      <c r="C25" s="182"/>
      <c r="D25" s="182"/>
      <c r="E25" s="182"/>
      <c r="F25" s="182"/>
      <c r="G25" s="182"/>
      <c r="H25" s="182"/>
      <c r="I25" s="183"/>
      <c r="J25" s="243"/>
      <c r="K25" s="244"/>
      <c r="L25" s="244"/>
      <c r="M25" s="244"/>
      <c r="N25" s="245"/>
      <c r="O25" s="249" t="s">
        <v>118</v>
      </c>
      <c r="P25" s="250"/>
      <c r="Q25" s="243"/>
      <c r="R25" s="244"/>
      <c r="S25" s="244"/>
      <c r="T25" s="253"/>
      <c r="U25" s="180"/>
      <c r="V25" s="180"/>
      <c r="W25" s="180"/>
      <c r="X25" s="255" t="s">
        <v>94</v>
      </c>
      <c r="Y25" s="142"/>
      <c r="Z25" s="143"/>
      <c r="AA25" s="143"/>
      <c r="AB25" s="143"/>
      <c r="AC25" s="144"/>
    </row>
    <row r="26" spans="1:30" s="63" customFormat="1" ht="15" customHeight="1">
      <c r="B26" s="182"/>
      <c r="C26" s="182"/>
      <c r="D26" s="182"/>
      <c r="E26" s="182"/>
      <c r="F26" s="182"/>
      <c r="G26" s="182"/>
      <c r="H26" s="182"/>
      <c r="I26" s="183"/>
      <c r="J26" s="243"/>
      <c r="K26" s="244"/>
      <c r="L26" s="244"/>
      <c r="M26" s="244"/>
      <c r="N26" s="245"/>
      <c r="O26" s="249"/>
      <c r="P26" s="250"/>
      <c r="Q26" s="243"/>
      <c r="R26" s="244"/>
      <c r="S26" s="244"/>
      <c r="T26" s="253"/>
      <c r="U26" s="181"/>
      <c r="V26" s="181"/>
      <c r="W26" s="181"/>
      <c r="X26" s="256"/>
      <c r="Y26" s="145"/>
      <c r="Z26" s="146"/>
      <c r="AA26" s="146"/>
      <c r="AB26" s="146"/>
      <c r="AC26" s="147"/>
    </row>
    <row r="27" spans="1:30" s="63" customFormat="1" ht="15" customHeight="1">
      <c r="B27" s="182" t="s">
        <v>388</v>
      </c>
      <c r="C27" s="182"/>
      <c r="D27" s="182"/>
      <c r="E27" s="182"/>
      <c r="F27" s="182"/>
      <c r="G27" s="182"/>
      <c r="H27" s="182"/>
      <c r="I27" s="183"/>
      <c r="J27" s="243"/>
      <c r="K27" s="244"/>
      <c r="L27" s="244"/>
      <c r="M27" s="244"/>
      <c r="N27" s="245"/>
      <c r="O27" s="249" t="s">
        <v>121</v>
      </c>
      <c r="P27" s="250"/>
      <c r="Q27" s="243"/>
      <c r="R27" s="244"/>
      <c r="S27" s="244"/>
      <c r="T27" s="253"/>
      <c r="U27" s="180"/>
      <c r="V27" s="180"/>
      <c r="W27" s="180"/>
      <c r="X27" s="255" t="s">
        <v>122</v>
      </c>
      <c r="Y27" s="145"/>
      <c r="Z27" s="146"/>
      <c r="AA27" s="146"/>
      <c r="AB27" s="146"/>
      <c r="AC27" s="147"/>
    </row>
    <row r="28" spans="1:30" s="63" customFormat="1" ht="15" customHeight="1" thickBot="1">
      <c r="A28" s="62"/>
      <c r="B28" s="182"/>
      <c r="C28" s="182"/>
      <c r="D28" s="182"/>
      <c r="E28" s="182"/>
      <c r="F28" s="182"/>
      <c r="G28" s="182"/>
      <c r="H28" s="182"/>
      <c r="I28" s="183"/>
      <c r="J28" s="246"/>
      <c r="K28" s="247"/>
      <c r="L28" s="247"/>
      <c r="M28" s="247"/>
      <c r="N28" s="248"/>
      <c r="O28" s="251"/>
      <c r="P28" s="252"/>
      <c r="Q28" s="246"/>
      <c r="R28" s="247"/>
      <c r="S28" s="247"/>
      <c r="T28" s="254"/>
      <c r="U28" s="181"/>
      <c r="V28" s="181"/>
      <c r="W28" s="181"/>
      <c r="X28" s="256"/>
      <c r="Y28" s="148"/>
      <c r="Z28" s="149"/>
      <c r="AA28" s="149"/>
      <c r="AB28" s="149"/>
      <c r="AC28" s="150"/>
    </row>
    <row r="29" spans="1:30" s="63" customFormat="1" ht="56.2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</row>
    <row r="30" spans="1:30" s="62" customFormat="1" ht="51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</row>
    <row r="31" spans="1:30" ht="17.25" customHeight="1">
      <c r="B31" s="272" t="s">
        <v>115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</row>
    <row r="32" spans="1:30" ht="17.25" customHeight="1" thickBot="1"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</row>
    <row r="33" spans="1:29" s="59" customFormat="1" ht="17.25" customHeight="1">
      <c r="B33" s="266" t="s">
        <v>79</v>
      </c>
      <c r="C33" s="267"/>
      <c r="D33" s="268"/>
      <c r="E33" s="193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5"/>
      <c r="R33" s="264"/>
      <c r="S33" s="264"/>
      <c r="T33" s="262" t="s">
        <v>80</v>
      </c>
      <c r="U33" s="262"/>
      <c r="V33" s="264"/>
      <c r="W33" s="264"/>
      <c r="X33" s="262" t="s">
        <v>61</v>
      </c>
      <c r="Y33" s="262"/>
      <c r="Z33" s="264"/>
      <c r="AA33" s="264"/>
      <c r="AB33" s="262" t="s">
        <v>81</v>
      </c>
      <c r="AC33" s="262"/>
    </row>
    <row r="34" spans="1:29" s="59" customFormat="1" ht="17.25" customHeight="1" thickBot="1">
      <c r="B34" s="269"/>
      <c r="C34" s="270"/>
      <c r="D34" s="271"/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8"/>
      <c r="R34" s="265"/>
      <c r="S34" s="265"/>
      <c r="T34" s="263"/>
      <c r="U34" s="263"/>
      <c r="V34" s="265"/>
      <c r="W34" s="265"/>
      <c r="X34" s="263"/>
      <c r="Y34" s="263"/>
      <c r="Z34" s="265"/>
      <c r="AA34" s="265"/>
      <c r="AB34" s="263"/>
      <c r="AC34" s="263"/>
    </row>
    <row r="35" spans="1:29" s="59" customFormat="1" ht="17.25" customHeight="1">
      <c r="B35" s="266" t="s">
        <v>82</v>
      </c>
      <c r="C35" s="267"/>
      <c r="D35" s="268"/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5"/>
      <c r="R35" s="274" t="s">
        <v>64</v>
      </c>
      <c r="S35" s="275"/>
      <c r="T35" s="275"/>
      <c r="U35" s="193"/>
      <c r="V35" s="194"/>
      <c r="W35" s="195"/>
      <c r="X35" s="60"/>
      <c r="Y35" s="60"/>
      <c r="Z35" s="60"/>
      <c r="AA35" s="60"/>
      <c r="AB35" s="60"/>
      <c r="AC35" s="60"/>
    </row>
    <row r="36" spans="1:29" s="59" customFormat="1" ht="17.25" customHeight="1" thickBot="1">
      <c r="B36" s="269"/>
      <c r="C36" s="270"/>
      <c r="D36" s="271"/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8"/>
      <c r="R36" s="276"/>
      <c r="S36" s="277"/>
      <c r="T36" s="277"/>
      <c r="U36" s="196"/>
      <c r="V36" s="197"/>
      <c r="W36" s="198"/>
      <c r="X36" s="61"/>
      <c r="Y36" s="61"/>
      <c r="Z36" s="61"/>
      <c r="AA36" s="61"/>
      <c r="AB36" s="61"/>
      <c r="AC36" s="61"/>
    </row>
    <row r="37" spans="1:29" ht="17.25" customHeight="1" thickBot="1">
      <c r="A37" s="62"/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s="62" customFormat="1" ht="22.5" customHeight="1" thickBot="1">
      <c r="A38" s="63"/>
      <c r="B38" s="216" t="s">
        <v>84</v>
      </c>
      <c r="C38" s="280"/>
      <c r="D38" s="280"/>
      <c r="E38" s="280"/>
      <c r="F38" s="280"/>
      <c r="G38" s="280"/>
      <c r="H38" s="280"/>
      <c r="I38" s="281"/>
      <c r="J38" s="217" t="s">
        <v>85</v>
      </c>
      <c r="K38" s="218"/>
      <c r="L38" s="218"/>
      <c r="M38" s="218"/>
      <c r="N38" s="218"/>
      <c r="O38" s="218"/>
      <c r="P38" s="218"/>
      <c r="Q38" s="219" t="s">
        <v>86</v>
      </c>
      <c r="R38" s="220"/>
      <c r="S38" s="220"/>
      <c r="T38" s="221"/>
      <c r="U38" s="222" t="s">
        <v>87</v>
      </c>
      <c r="V38" s="215"/>
      <c r="W38" s="215"/>
      <c r="X38" s="215"/>
      <c r="Y38" s="64"/>
      <c r="Z38" s="63"/>
      <c r="AA38" s="63"/>
      <c r="AB38" s="63"/>
      <c r="AC38" s="63"/>
    </row>
    <row r="39" spans="1:29" s="62" customFormat="1" ht="15" customHeight="1">
      <c r="A39" s="63"/>
      <c r="B39" s="182" t="s">
        <v>88</v>
      </c>
      <c r="C39" s="182"/>
      <c r="D39" s="182"/>
      <c r="E39" s="182"/>
      <c r="F39" s="182"/>
      <c r="G39" s="182"/>
      <c r="H39" s="182"/>
      <c r="I39" s="183"/>
      <c r="J39" s="282"/>
      <c r="K39" s="283"/>
      <c r="L39" s="283"/>
      <c r="M39" s="283"/>
      <c r="N39" s="284"/>
      <c r="O39" s="285" t="s">
        <v>116</v>
      </c>
      <c r="P39" s="286"/>
      <c r="Q39" s="282"/>
      <c r="R39" s="283"/>
      <c r="S39" s="283"/>
      <c r="T39" s="287"/>
      <c r="U39" s="180"/>
      <c r="V39" s="180"/>
      <c r="W39" s="180"/>
      <c r="X39" s="278" t="s">
        <v>89</v>
      </c>
      <c r="Y39" s="65"/>
      <c r="Z39" s="66"/>
      <c r="AA39" s="66"/>
      <c r="AB39" s="66"/>
      <c r="AC39" s="66"/>
    </row>
    <row r="40" spans="1:29" s="63" customFormat="1" ht="15" customHeight="1">
      <c r="B40" s="182"/>
      <c r="C40" s="182"/>
      <c r="D40" s="182"/>
      <c r="E40" s="182"/>
      <c r="F40" s="182"/>
      <c r="G40" s="182"/>
      <c r="H40" s="182"/>
      <c r="I40" s="183"/>
      <c r="J40" s="243"/>
      <c r="K40" s="244"/>
      <c r="L40" s="244"/>
      <c r="M40" s="244"/>
      <c r="N40" s="245"/>
      <c r="O40" s="249"/>
      <c r="P40" s="250"/>
      <c r="Q40" s="243"/>
      <c r="R40" s="244"/>
      <c r="S40" s="244"/>
      <c r="T40" s="253"/>
      <c r="U40" s="181"/>
      <c r="V40" s="181"/>
      <c r="W40" s="181"/>
      <c r="X40" s="279"/>
      <c r="Y40" s="65"/>
      <c r="Z40" s="66"/>
      <c r="AA40" s="66"/>
      <c r="AB40" s="66"/>
      <c r="AC40" s="66"/>
    </row>
    <row r="41" spans="1:29" s="63" customFormat="1" ht="15" customHeight="1">
      <c r="B41" s="182" t="s">
        <v>91</v>
      </c>
      <c r="C41" s="182"/>
      <c r="D41" s="182"/>
      <c r="E41" s="182"/>
      <c r="F41" s="182"/>
      <c r="G41" s="182"/>
      <c r="H41" s="182"/>
      <c r="I41" s="183"/>
      <c r="J41" s="243"/>
      <c r="K41" s="244"/>
      <c r="L41" s="244"/>
      <c r="M41" s="244"/>
      <c r="N41" s="245"/>
      <c r="O41" s="249" t="s">
        <v>117</v>
      </c>
      <c r="P41" s="250"/>
      <c r="Q41" s="243"/>
      <c r="R41" s="244"/>
      <c r="S41" s="244"/>
      <c r="T41" s="253"/>
      <c r="U41" s="180"/>
      <c r="V41" s="180"/>
      <c r="W41" s="180"/>
      <c r="X41" s="255" t="s">
        <v>92</v>
      </c>
      <c r="Y41" s="65"/>
      <c r="Z41" s="66"/>
      <c r="AA41" s="66"/>
      <c r="AB41" s="66"/>
      <c r="AC41" s="66"/>
    </row>
    <row r="42" spans="1:29" s="63" customFormat="1" ht="15" customHeight="1">
      <c r="B42" s="182"/>
      <c r="C42" s="182"/>
      <c r="D42" s="182"/>
      <c r="E42" s="182"/>
      <c r="F42" s="182"/>
      <c r="G42" s="182"/>
      <c r="H42" s="182"/>
      <c r="I42" s="183"/>
      <c r="J42" s="243"/>
      <c r="K42" s="244"/>
      <c r="L42" s="244"/>
      <c r="M42" s="244"/>
      <c r="N42" s="245"/>
      <c r="O42" s="249"/>
      <c r="P42" s="250"/>
      <c r="Q42" s="243"/>
      <c r="R42" s="244"/>
      <c r="S42" s="244"/>
      <c r="T42" s="253"/>
      <c r="U42" s="181"/>
      <c r="V42" s="181"/>
      <c r="W42" s="181"/>
      <c r="X42" s="256"/>
      <c r="Y42" s="65"/>
      <c r="Z42" s="66"/>
      <c r="AA42" s="66"/>
      <c r="AB42" s="66"/>
      <c r="AC42" s="66"/>
    </row>
    <row r="43" spans="1:29" s="63" customFormat="1" ht="15" customHeight="1">
      <c r="B43" s="182" t="s">
        <v>93</v>
      </c>
      <c r="C43" s="182"/>
      <c r="D43" s="182"/>
      <c r="E43" s="182"/>
      <c r="F43" s="182"/>
      <c r="G43" s="182"/>
      <c r="H43" s="182"/>
      <c r="I43" s="183"/>
      <c r="J43" s="243"/>
      <c r="K43" s="244"/>
      <c r="L43" s="244"/>
      <c r="M43" s="244"/>
      <c r="N43" s="245"/>
      <c r="O43" s="249" t="s">
        <v>118</v>
      </c>
      <c r="P43" s="250"/>
      <c r="Q43" s="243"/>
      <c r="R43" s="244"/>
      <c r="S43" s="244"/>
      <c r="T43" s="253"/>
      <c r="U43" s="180"/>
      <c r="V43" s="180"/>
      <c r="W43" s="180"/>
      <c r="X43" s="255" t="s">
        <v>94</v>
      </c>
      <c r="Y43" s="65"/>
      <c r="Z43" s="66"/>
      <c r="AA43" s="66"/>
      <c r="AB43" s="66"/>
      <c r="AC43" s="66"/>
    </row>
    <row r="44" spans="1:29" s="63" customFormat="1" ht="15" customHeight="1">
      <c r="B44" s="182"/>
      <c r="C44" s="182"/>
      <c r="D44" s="182"/>
      <c r="E44" s="182"/>
      <c r="F44" s="182"/>
      <c r="G44" s="182"/>
      <c r="H44" s="182"/>
      <c r="I44" s="183"/>
      <c r="J44" s="243"/>
      <c r="K44" s="244"/>
      <c r="L44" s="244"/>
      <c r="M44" s="244"/>
      <c r="N44" s="245"/>
      <c r="O44" s="249"/>
      <c r="P44" s="250"/>
      <c r="Q44" s="243"/>
      <c r="R44" s="244"/>
      <c r="S44" s="244"/>
      <c r="T44" s="253"/>
      <c r="U44" s="181"/>
      <c r="V44" s="181"/>
      <c r="W44" s="181"/>
      <c r="X44" s="256"/>
    </row>
    <row r="45" spans="1:29" s="63" customFormat="1" ht="15" customHeight="1">
      <c r="B45" s="182" t="s">
        <v>96</v>
      </c>
      <c r="C45" s="182"/>
      <c r="D45" s="182"/>
      <c r="E45" s="182"/>
      <c r="F45" s="182"/>
      <c r="G45" s="182"/>
      <c r="H45" s="182"/>
      <c r="I45" s="183"/>
      <c r="J45" s="243"/>
      <c r="K45" s="244"/>
      <c r="L45" s="244"/>
      <c r="M45" s="244"/>
      <c r="N45" s="245"/>
      <c r="O45" s="249" t="s">
        <v>119</v>
      </c>
      <c r="P45" s="250"/>
      <c r="Q45" s="243"/>
      <c r="R45" s="244"/>
      <c r="S45" s="244"/>
      <c r="T45" s="253"/>
      <c r="U45" s="180"/>
      <c r="V45" s="180"/>
      <c r="W45" s="180"/>
      <c r="X45" s="255" t="s">
        <v>97</v>
      </c>
      <c r="Y45" s="242" t="s">
        <v>95</v>
      </c>
      <c r="Z45" s="242"/>
      <c r="AA45" s="242"/>
      <c r="AB45" s="242"/>
      <c r="AC45" s="242"/>
    </row>
    <row r="46" spans="1:29" s="63" customFormat="1" ht="15" customHeight="1">
      <c r="B46" s="182"/>
      <c r="C46" s="182"/>
      <c r="D46" s="182"/>
      <c r="E46" s="182"/>
      <c r="F46" s="182"/>
      <c r="G46" s="182"/>
      <c r="H46" s="182"/>
      <c r="I46" s="183"/>
      <c r="J46" s="243"/>
      <c r="K46" s="244"/>
      <c r="L46" s="244"/>
      <c r="M46" s="244"/>
      <c r="N46" s="245"/>
      <c r="O46" s="249"/>
      <c r="P46" s="250"/>
      <c r="Q46" s="243"/>
      <c r="R46" s="244"/>
      <c r="S46" s="244"/>
      <c r="T46" s="253"/>
      <c r="U46" s="181"/>
      <c r="V46" s="181"/>
      <c r="W46" s="181"/>
      <c r="X46" s="256"/>
      <c r="Y46" s="242"/>
      <c r="Z46" s="242"/>
      <c r="AA46" s="242"/>
      <c r="AB46" s="242"/>
      <c r="AC46" s="242"/>
    </row>
    <row r="47" spans="1:29" s="63" customFormat="1" ht="15" customHeight="1">
      <c r="B47" s="182" t="s">
        <v>293</v>
      </c>
      <c r="C47" s="182"/>
      <c r="D47" s="182"/>
      <c r="E47" s="182"/>
      <c r="F47" s="182"/>
      <c r="G47" s="182"/>
      <c r="H47" s="182"/>
      <c r="I47" s="183"/>
      <c r="J47" s="243"/>
      <c r="K47" s="244"/>
      <c r="L47" s="244"/>
      <c r="M47" s="244"/>
      <c r="N47" s="245"/>
      <c r="O47" s="249" t="s">
        <v>120</v>
      </c>
      <c r="P47" s="250"/>
      <c r="Q47" s="243"/>
      <c r="R47" s="244"/>
      <c r="S47" s="244"/>
      <c r="T47" s="253"/>
      <c r="U47" s="180"/>
      <c r="V47" s="180"/>
      <c r="W47" s="180"/>
      <c r="X47" s="260" t="s">
        <v>100</v>
      </c>
      <c r="Y47" s="142"/>
      <c r="Z47" s="143"/>
      <c r="AA47" s="143"/>
      <c r="AB47" s="143"/>
      <c r="AC47" s="144"/>
    </row>
    <row r="48" spans="1:29" s="63" customFormat="1" ht="15" customHeight="1">
      <c r="B48" s="182"/>
      <c r="C48" s="182"/>
      <c r="D48" s="182"/>
      <c r="E48" s="182"/>
      <c r="F48" s="182"/>
      <c r="G48" s="182"/>
      <c r="H48" s="182"/>
      <c r="I48" s="183"/>
      <c r="J48" s="243"/>
      <c r="K48" s="244"/>
      <c r="L48" s="244"/>
      <c r="M48" s="244"/>
      <c r="N48" s="245"/>
      <c r="O48" s="249"/>
      <c r="P48" s="250"/>
      <c r="Q48" s="243"/>
      <c r="R48" s="244"/>
      <c r="S48" s="244"/>
      <c r="T48" s="253"/>
      <c r="U48" s="181"/>
      <c r="V48" s="181"/>
      <c r="W48" s="181"/>
      <c r="X48" s="261"/>
      <c r="Y48" s="145"/>
      <c r="Z48" s="146"/>
      <c r="AA48" s="146"/>
      <c r="AB48" s="146"/>
      <c r="AC48" s="147"/>
    </row>
    <row r="49" spans="1:29" s="63" customFormat="1" ht="15" customHeight="1">
      <c r="B49" s="182" t="s">
        <v>98</v>
      </c>
      <c r="C49" s="182"/>
      <c r="D49" s="182"/>
      <c r="E49" s="182"/>
      <c r="F49" s="182"/>
      <c r="G49" s="182"/>
      <c r="H49" s="182"/>
      <c r="I49" s="183"/>
      <c r="J49" s="243"/>
      <c r="K49" s="244"/>
      <c r="L49" s="244"/>
      <c r="M49" s="244"/>
      <c r="N49" s="245"/>
      <c r="O49" s="249" t="s">
        <v>117</v>
      </c>
      <c r="P49" s="250"/>
      <c r="Q49" s="243"/>
      <c r="R49" s="244"/>
      <c r="S49" s="244"/>
      <c r="T49" s="253"/>
      <c r="U49" s="180"/>
      <c r="V49" s="180"/>
      <c r="W49" s="180"/>
      <c r="X49" s="255" t="s">
        <v>92</v>
      </c>
      <c r="Y49" s="145"/>
      <c r="Z49" s="146"/>
      <c r="AA49" s="146"/>
      <c r="AB49" s="146"/>
      <c r="AC49" s="147"/>
    </row>
    <row r="50" spans="1:29" s="63" customFormat="1" ht="15" customHeight="1">
      <c r="B50" s="182"/>
      <c r="C50" s="182"/>
      <c r="D50" s="182"/>
      <c r="E50" s="182"/>
      <c r="F50" s="182"/>
      <c r="G50" s="182"/>
      <c r="H50" s="182"/>
      <c r="I50" s="183"/>
      <c r="J50" s="243"/>
      <c r="K50" s="244"/>
      <c r="L50" s="244"/>
      <c r="M50" s="244"/>
      <c r="N50" s="245"/>
      <c r="O50" s="249"/>
      <c r="P50" s="250"/>
      <c r="Q50" s="243"/>
      <c r="R50" s="244"/>
      <c r="S50" s="244"/>
      <c r="T50" s="253"/>
      <c r="U50" s="181"/>
      <c r="V50" s="181"/>
      <c r="W50" s="181"/>
      <c r="X50" s="256"/>
      <c r="Y50" s="148"/>
      <c r="Z50" s="149"/>
      <c r="AA50" s="149"/>
      <c r="AB50" s="149"/>
      <c r="AC50" s="150"/>
    </row>
    <row r="51" spans="1:29" s="63" customFormat="1" ht="15" customHeight="1">
      <c r="B51" s="182" t="s">
        <v>99</v>
      </c>
      <c r="C51" s="182"/>
      <c r="D51" s="182"/>
      <c r="E51" s="182"/>
      <c r="F51" s="182"/>
      <c r="G51" s="182"/>
      <c r="H51" s="182"/>
      <c r="I51" s="183"/>
      <c r="J51" s="257"/>
      <c r="K51" s="258"/>
      <c r="L51" s="258"/>
      <c r="M51" s="258"/>
      <c r="N51" s="259"/>
      <c r="O51" s="249" t="s">
        <v>120</v>
      </c>
      <c r="P51" s="250"/>
      <c r="Q51" s="243"/>
      <c r="R51" s="244"/>
      <c r="S51" s="244"/>
      <c r="T51" s="253"/>
      <c r="U51" s="236"/>
      <c r="V51" s="236"/>
      <c r="W51" s="236"/>
      <c r="X51" s="260" t="s">
        <v>100</v>
      </c>
      <c r="Y51" s="242" t="s">
        <v>101</v>
      </c>
      <c r="Z51" s="242"/>
      <c r="AA51" s="242"/>
      <c r="AB51" s="242"/>
      <c r="AC51" s="242"/>
    </row>
    <row r="52" spans="1:29" s="63" customFormat="1" ht="15" customHeight="1">
      <c r="B52" s="182"/>
      <c r="C52" s="182"/>
      <c r="D52" s="182"/>
      <c r="E52" s="182"/>
      <c r="F52" s="182"/>
      <c r="G52" s="182"/>
      <c r="H52" s="182"/>
      <c r="I52" s="183"/>
      <c r="J52" s="257"/>
      <c r="K52" s="258"/>
      <c r="L52" s="258"/>
      <c r="M52" s="258"/>
      <c r="N52" s="259"/>
      <c r="O52" s="249"/>
      <c r="P52" s="250"/>
      <c r="Q52" s="243"/>
      <c r="R52" s="244"/>
      <c r="S52" s="244"/>
      <c r="T52" s="253"/>
      <c r="U52" s="237"/>
      <c r="V52" s="237"/>
      <c r="W52" s="237"/>
      <c r="X52" s="261"/>
      <c r="Y52" s="242"/>
      <c r="Z52" s="242"/>
      <c r="AA52" s="242"/>
      <c r="AB52" s="242"/>
      <c r="AC52" s="242"/>
    </row>
    <row r="53" spans="1:29" s="63" customFormat="1" ht="15" customHeight="1">
      <c r="B53" s="182" t="s">
        <v>102</v>
      </c>
      <c r="C53" s="182"/>
      <c r="D53" s="182"/>
      <c r="E53" s="182"/>
      <c r="F53" s="182"/>
      <c r="G53" s="182"/>
      <c r="H53" s="182"/>
      <c r="I53" s="183"/>
      <c r="J53" s="243"/>
      <c r="K53" s="244"/>
      <c r="L53" s="244"/>
      <c r="M53" s="244"/>
      <c r="N53" s="245"/>
      <c r="O53" s="249" t="s">
        <v>118</v>
      </c>
      <c r="P53" s="250"/>
      <c r="Q53" s="243"/>
      <c r="R53" s="244"/>
      <c r="S53" s="244"/>
      <c r="T53" s="253"/>
      <c r="U53" s="180"/>
      <c r="V53" s="180"/>
      <c r="W53" s="180"/>
      <c r="X53" s="255" t="s">
        <v>94</v>
      </c>
      <c r="Y53" s="142"/>
      <c r="Z53" s="143"/>
      <c r="AA53" s="143"/>
      <c r="AB53" s="143"/>
      <c r="AC53" s="144"/>
    </row>
    <row r="54" spans="1:29" s="63" customFormat="1" ht="15" customHeight="1">
      <c r="B54" s="182"/>
      <c r="C54" s="182"/>
      <c r="D54" s="182"/>
      <c r="E54" s="182"/>
      <c r="F54" s="182"/>
      <c r="G54" s="182"/>
      <c r="H54" s="182"/>
      <c r="I54" s="183"/>
      <c r="J54" s="243"/>
      <c r="K54" s="244"/>
      <c r="L54" s="244"/>
      <c r="M54" s="244"/>
      <c r="N54" s="245"/>
      <c r="O54" s="249"/>
      <c r="P54" s="250"/>
      <c r="Q54" s="243"/>
      <c r="R54" s="244"/>
      <c r="S54" s="244"/>
      <c r="T54" s="253"/>
      <c r="U54" s="181"/>
      <c r="V54" s="181"/>
      <c r="W54" s="181"/>
      <c r="X54" s="256"/>
      <c r="Y54" s="145"/>
      <c r="Z54" s="146"/>
      <c r="AA54" s="146"/>
      <c r="AB54" s="146"/>
      <c r="AC54" s="147"/>
    </row>
    <row r="55" spans="1:29" s="63" customFormat="1" ht="15" customHeight="1">
      <c r="B55" s="182" t="s">
        <v>388</v>
      </c>
      <c r="C55" s="182"/>
      <c r="D55" s="182"/>
      <c r="E55" s="182"/>
      <c r="F55" s="182"/>
      <c r="G55" s="182"/>
      <c r="H55" s="182"/>
      <c r="I55" s="183"/>
      <c r="J55" s="243"/>
      <c r="K55" s="244"/>
      <c r="L55" s="244"/>
      <c r="M55" s="244"/>
      <c r="N55" s="245"/>
      <c r="O55" s="249" t="s">
        <v>121</v>
      </c>
      <c r="P55" s="250"/>
      <c r="Q55" s="243"/>
      <c r="R55" s="244"/>
      <c r="S55" s="244"/>
      <c r="T55" s="253"/>
      <c r="U55" s="180"/>
      <c r="V55" s="180"/>
      <c r="W55" s="180"/>
      <c r="X55" s="255" t="s">
        <v>122</v>
      </c>
      <c r="Y55" s="145"/>
      <c r="Z55" s="146"/>
      <c r="AA55" s="146"/>
      <c r="AB55" s="146"/>
      <c r="AC55" s="147"/>
    </row>
    <row r="56" spans="1:29" s="63" customFormat="1" ht="15" customHeight="1" thickBot="1">
      <c r="A56" s="62"/>
      <c r="B56" s="182"/>
      <c r="C56" s="182"/>
      <c r="D56" s="182"/>
      <c r="E56" s="182"/>
      <c r="F56" s="182"/>
      <c r="G56" s="182"/>
      <c r="H56" s="182"/>
      <c r="I56" s="183"/>
      <c r="J56" s="246"/>
      <c r="K56" s="247"/>
      <c r="L56" s="247"/>
      <c r="M56" s="247"/>
      <c r="N56" s="248"/>
      <c r="O56" s="251"/>
      <c r="P56" s="252"/>
      <c r="Q56" s="246"/>
      <c r="R56" s="247"/>
      <c r="S56" s="247"/>
      <c r="T56" s="254"/>
      <c r="U56" s="181"/>
      <c r="V56" s="181"/>
      <c r="W56" s="181"/>
      <c r="X56" s="256"/>
      <c r="Y56" s="148"/>
      <c r="Z56" s="149"/>
      <c r="AA56" s="149"/>
      <c r="AB56" s="149"/>
      <c r="AC56" s="150"/>
    </row>
    <row r="57" spans="1:29" ht="17.25" customHeight="1"/>
    <row r="81" ht="14.25" customHeight="1"/>
  </sheetData>
  <sheetProtection sheet="1" objects="1" scenarios="1" formatCells="0" selectLockedCells="1"/>
  <mergeCells count="152">
    <mergeCell ref="B45:I46"/>
    <mergeCell ref="J45:N46"/>
    <mergeCell ref="O45:P46"/>
    <mergeCell ref="Q45:T46"/>
    <mergeCell ref="U45:W46"/>
    <mergeCell ref="X45:X46"/>
    <mergeCell ref="B43:I44"/>
    <mergeCell ref="J43:N44"/>
    <mergeCell ref="O43:P44"/>
    <mergeCell ref="Q43:T44"/>
    <mergeCell ref="U43:W44"/>
    <mergeCell ref="X43:X44"/>
    <mergeCell ref="O49:P50"/>
    <mergeCell ref="Q49:T50"/>
    <mergeCell ref="U49:W50"/>
    <mergeCell ref="X49:X50"/>
    <mergeCell ref="B47:I48"/>
    <mergeCell ref="J47:N48"/>
    <mergeCell ref="O47:P48"/>
    <mergeCell ref="U47:W48"/>
    <mergeCell ref="X47:X48"/>
    <mergeCell ref="Q47:T48"/>
    <mergeCell ref="J41:N42"/>
    <mergeCell ref="O41:P42"/>
    <mergeCell ref="Q41:T42"/>
    <mergeCell ref="U41:W42"/>
    <mergeCell ref="X41:X42"/>
    <mergeCell ref="B37:L37"/>
    <mergeCell ref="B38:I38"/>
    <mergeCell ref="J38:P38"/>
    <mergeCell ref="Q38:T38"/>
    <mergeCell ref="U38:X38"/>
    <mergeCell ref="B39:I40"/>
    <mergeCell ref="J39:N40"/>
    <mergeCell ref="O39:P40"/>
    <mergeCell ref="Q39:T40"/>
    <mergeCell ref="U39:W40"/>
    <mergeCell ref="X39:X40"/>
    <mergeCell ref="B41:I42"/>
    <mergeCell ref="Y23:AC24"/>
    <mergeCell ref="B25:I26"/>
    <mergeCell ref="J25:N26"/>
    <mergeCell ref="O25:P26"/>
    <mergeCell ref="Y25:AC28"/>
    <mergeCell ref="B35:D36"/>
    <mergeCell ref="E35:Q36"/>
    <mergeCell ref="B33:D34"/>
    <mergeCell ref="E33:Q34"/>
    <mergeCell ref="R33:S34"/>
    <mergeCell ref="T33:U34"/>
    <mergeCell ref="V33:W34"/>
    <mergeCell ref="X33:Y34"/>
    <mergeCell ref="Z33:AA34"/>
    <mergeCell ref="R35:T36"/>
    <mergeCell ref="U35:W36"/>
    <mergeCell ref="AB33:AC34"/>
    <mergeCell ref="O27:P28"/>
    <mergeCell ref="Q27:T28"/>
    <mergeCell ref="U27:W28"/>
    <mergeCell ref="X27:X28"/>
    <mergeCell ref="B31:AC32"/>
    <mergeCell ref="Q25:T26"/>
    <mergeCell ref="U25:W26"/>
    <mergeCell ref="X25:X26"/>
    <mergeCell ref="B27:I28"/>
    <mergeCell ref="J27:N28"/>
    <mergeCell ref="O21:P22"/>
    <mergeCell ref="Q21:T22"/>
    <mergeCell ref="U21:W22"/>
    <mergeCell ref="X21:X22"/>
    <mergeCell ref="B23:I24"/>
    <mergeCell ref="J23:N24"/>
    <mergeCell ref="O23:P24"/>
    <mergeCell ref="Q23:T24"/>
    <mergeCell ref="U23:W24"/>
    <mergeCell ref="X23:X24"/>
    <mergeCell ref="B15:I16"/>
    <mergeCell ref="J15:N16"/>
    <mergeCell ref="O15:P16"/>
    <mergeCell ref="Q15:T16"/>
    <mergeCell ref="U15:W16"/>
    <mergeCell ref="X15:X16"/>
    <mergeCell ref="B19:I20"/>
    <mergeCell ref="J19:N20"/>
    <mergeCell ref="O19:P20"/>
    <mergeCell ref="Q19:T20"/>
    <mergeCell ref="U19:W20"/>
    <mergeCell ref="X19:X20"/>
    <mergeCell ref="Y17:AC18"/>
    <mergeCell ref="B17:I18"/>
    <mergeCell ref="J17:N18"/>
    <mergeCell ref="O17:P18"/>
    <mergeCell ref="Q17:T18"/>
    <mergeCell ref="U17:W18"/>
    <mergeCell ref="X17:X18"/>
    <mergeCell ref="B21:I22"/>
    <mergeCell ref="J21:N22"/>
    <mergeCell ref="Y19:AC22"/>
    <mergeCell ref="X11:X12"/>
    <mergeCell ref="B13:I14"/>
    <mergeCell ref="J13:N14"/>
    <mergeCell ref="O13:P14"/>
    <mergeCell ref="Q13:T14"/>
    <mergeCell ref="U13:W14"/>
    <mergeCell ref="X13:X14"/>
    <mergeCell ref="B9:L9"/>
    <mergeCell ref="B10:I10"/>
    <mergeCell ref="J10:P10"/>
    <mergeCell ref="Q10:T10"/>
    <mergeCell ref="U10:X10"/>
    <mergeCell ref="B11:I12"/>
    <mergeCell ref="J11:N12"/>
    <mergeCell ref="O11:P12"/>
    <mergeCell ref="Q11:T12"/>
    <mergeCell ref="U11:W12"/>
    <mergeCell ref="X5:Y6"/>
    <mergeCell ref="Z5:AA6"/>
    <mergeCell ref="AB5:AC6"/>
    <mergeCell ref="B7:D8"/>
    <mergeCell ref="E7:Q8"/>
    <mergeCell ref="B3:AC4"/>
    <mergeCell ref="B5:D6"/>
    <mergeCell ref="E5:Q6"/>
    <mergeCell ref="R5:S6"/>
    <mergeCell ref="T5:U6"/>
    <mergeCell ref="V5:W6"/>
    <mergeCell ref="R7:T8"/>
    <mergeCell ref="U7:W8"/>
    <mergeCell ref="Y45:AC46"/>
    <mergeCell ref="Y47:AC50"/>
    <mergeCell ref="Y51:AC52"/>
    <mergeCell ref="Y53:AC56"/>
    <mergeCell ref="B55:I56"/>
    <mergeCell ref="J55:N56"/>
    <mergeCell ref="O55:P56"/>
    <mergeCell ref="Q55:T56"/>
    <mergeCell ref="U55:W56"/>
    <mergeCell ref="X55:X56"/>
    <mergeCell ref="B51:I52"/>
    <mergeCell ref="J51:N52"/>
    <mergeCell ref="O51:P52"/>
    <mergeCell ref="Q51:T52"/>
    <mergeCell ref="U51:W52"/>
    <mergeCell ref="X51:X52"/>
    <mergeCell ref="B53:I54"/>
    <mergeCell ref="J53:N54"/>
    <mergeCell ref="O53:P54"/>
    <mergeCell ref="Q53:T54"/>
    <mergeCell ref="U53:W54"/>
    <mergeCell ref="X53:X54"/>
    <mergeCell ref="B49:I50"/>
    <mergeCell ref="J49:N50"/>
  </mergeCells>
  <phoneticPr fontId="1"/>
  <printOptions horizontalCentered="1" verticalCentered="1"/>
  <pageMargins left="0.70866141732283472" right="0.70866141732283472" top="0.39370078740157483" bottom="0.74803149606299213" header="0" footer="0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CertificateSheet">
    <pageSetUpPr fitToPage="1"/>
  </sheetPr>
  <dimension ref="A1:U13"/>
  <sheetViews>
    <sheetView view="pageBreakPreview" zoomScale="85" zoomScaleNormal="85" zoomScaleSheetLayoutView="85" workbookViewId="0">
      <selection activeCell="T2" sqref="T2:T15"/>
    </sheetView>
  </sheetViews>
  <sheetFormatPr defaultColWidth="9.09765625" defaultRowHeight="13"/>
  <cols>
    <col min="1" max="18" width="8.59765625" style="57" customWidth="1"/>
    <col min="19" max="16384" width="9.09765625" style="57"/>
  </cols>
  <sheetData>
    <row r="1" spans="1:21">
      <c r="A1" s="57">
        <v>1</v>
      </c>
      <c r="B1" s="57">
        <v>2</v>
      </c>
      <c r="C1" s="57">
        <v>3</v>
      </c>
      <c r="D1" s="57">
        <v>4</v>
      </c>
      <c r="E1" s="57">
        <v>5</v>
      </c>
      <c r="F1" s="57">
        <v>6</v>
      </c>
      <c r="G1" s="57">
        <v>7</v>
      </c>
      <c r="H1" s="57">
        <v>8</v>
      </c>
      <c r="I1" s="57">
        <v>9</v>
      </c>
      <c r="J1" s="57">
        <v>10</v>
      </c>
      <c r="K1" s="57">
        <v>11</v>
      </c>
      <c r="L1" s="57">
        <v>12</v>
      </c>
      <c r="M1" s="57">
        <v>13</v>
      </c>
      <c r="N1" s="57">
        <v>14</v>
      </c>
      <c r="O1" s="57">
        <v>15</v>
      </c>
      <c r="P1" s="57">
        <v>16</v>
      </c>
      <c r="Q1" s="57">
        <v>17</v>
      </c>
      <c r="R1" s="57">
        <v>18</v>
      </c>
      <c r="S1" s="57">
        <v>19</v>
      </c>
      <c r="T1" s="57">
        <v>20</v>
      </c>
    </row>
    <row r="6" spans="1:21">
      <c r="U6" s="57" t="str">
        <f>T3&amp;"年　"&amp;T4&amp;"組　"&amp;T5&amp;"番　　"&amp;T6</f>
        <v>年　組　番　　</v>
      </c>
    </row>
    <row r="7" spans="1:21">
      <c r="U7" s="57" t="str">
        <f>"握力　"&amp;T7&amp;"ｋｇ"&amp;"　　上体起こし　"&amp;T8&amp;"回　　"&amp;"長座体前屈　"&amp;T9&amp;"cm"</f>
        <v>握力　ｋｇ　　上体起こし　回　　長座体前屈　cm</v>
      </c>
    </row>
    <row r="10" spans="1:21">
      <c r="U10" s="57" t="str">
        <f>"反復横とび　"&amp;T10&amp;"点　　"&amp;"持久走　"&amp;T11&amp;"秒　　"&amp;"20mシャトルラン　"&amp;T12&amp;"回"</f>
        <v>反復横とび　点　　持久走　秒　　20mシャトルラン　回</v>
      </c>
    </row>
    <row r="13" spans="1:21">
      <c r="U13" s="57" t="str">
        <f>"50m走　"&amp;T13&amp;"秒　　"&amp;"立ち幅とび　"&amp;T14&amp;"cm　　"&amp;"ハンドボール投げ　"&amp;T15&amp;"m"</f>
        <v>50m走　秒　　立ち幅とび　cm　　ハンドボール投げ　m</v>
      </c>
    </row>
  </sheetData>
  <sheetProtection sheet="1" scenarios="1" formatCells="0" selectLockedCells="1"/>
  <phoneticPr fontId="1"/>
  <printOptions horizontalCentered="1" verticalCentered="1"/>
  <pageMargins left="0.25" right="0.25" top="0.75" bottom="0.75" header="0.3" footer="0.3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graphSheet"/>
  <dimension ref="A1:K88"/>
  <sheetViews>
    <sheetView view="pageBreakPreview" zoomScaleNormal="100" zoomScaleSheetLayoutView="100" workbookViewId="0">
      <selection activeCell="P1" sqref="P1"/>
    </sheetView>
  </sheetViews>
  <sheetFormatPr defaultRowHeight="12"/>
  <sheetData>
    <row r="1" spans="8:8" ht="21">
      <c r="H1" s="31"/>
    </row>
    <row r="70" spans="1:11">
      <c r="B70" t="s">
        <v>124</v>
      </c>
      <c r="C70" t="s">
        <v>21</v>
      </c>
      <c r="D70" t="s">
        <v>22</v>
      </c>
      <c r="E70" t="s">
        <v>23</v>
      </c>
      <c r="F70" t="s">
        <v>284</v>
      </c>
      <c r="G70" t="s">
        <v>379</v>
      </c>
      <c r="H70" t="s">
        <v>377</v>
      </c>
      <c r="I70" t="s">
        <v>25</v>
      </c>
      <c r="J70" t="s">
        <v>378</v>
      </c>
    </row>
    <row r="71" spans="1:11">
      <c r="A71" t="s">
        <v>148</v>
      </c>
      <c r="B71" s="100">
        <v>50</v>
      </c>
      <c r="C71" s="100">
        <v>50</v>
      </c>
      <c r="D71" s="100">
        <v>50</v>
      </c>
      <c r="E71" s="100">
        <v>50</v>
      </c>
      <c r="F71" s="100">
        <v>50</v>
      </c>
      <c r="G71" s="100">
        <v>50</v>
      </c>
      <c r="H71" s="100">
        <v>50</v>
      </c>
      <c r="I71" s="100">
        <v>50</v>
      </c>
      <c r="J71" s="100">
        <v>50</v>
      </c>
      <c r="K71" s="100"/>
    </row>
    <row r="72" spans="1:11">
      <c r="A72" t="s">
        <v>149</v>
      </c>
      <c r="B72" s="100">
        <v>50</v>
      </c>
      <c r="C72" s="100">
        <v>50</v>
      </c>
      <c r="D72" s="100">
        <v>50</v>
      </c>
      <c r="E72" s="100">
        <v>50</v>
      </c>
      <c r="F72" s="100">
        <v>50</v>
      </c>
      <c r="G72" s="100">
        <v>50</v>
      </c>
      <c r="H72" s="100">
        <v>50</v>
      </c>
      <c r="I72" s="100">
        <v>50</v>
      </c>
      <c r="J72" s="100">
        <v>50</v>
      </c>
      <c r="K72" s="100"/>
    </row>
    <row r="73" spans="1:11">
      <c r="A73" t="s">
        <v>150</v>
      </c>
      <c r="B73" s="100">
        <v>50</v>
      </c>
      <c r="C73" s="100">
        <v>50</v>
      </c>
      <c r="D73" s="100">
        <v>50</v>
      </c>
      <c r="E73" s="100">
        <v>50</v>
      </c>
      <c r="F73" s="100">
        <v>50</v>
      </c>
      <c r="G73" s="100">
        <v>50</v>
      </c>
      <c r="H73" s="100">
        <v>50</v>
      </c>
      <c r="I73" s="100">
        <v>50</v>
      </c>
      <c r="J73" s="100">
        <v>50</v>
      </c>
      <c r="K73" s="100"/>
    </row>
    <row r="74" spans="1:11">
      <c r="A74" t="s">
        <v>151</v>
      </c>
      <c r="B74" s="100">
        <v>50</v>
      </c>
      <c r="C74" s="100">
        <v>50</v>
      </c>
      <c r="D74" s="100">
        <v>50</v>
      </c>
      <c r="E74" s="100">
        <v>50</v>
      </c>
      <c r="F74" s="100">
        <v>50</v>
      </c>
      <c r="G74" s="100">
        <v>50</v>
      </c>
      <c r="H74" s="100">
        <v>50</v>
      </c>
      <c r="I74" s="100">
        <v>50</v>
      </c>
      <c r="J74" s="100">
        <v>50</v>
      </c>
      <c r="K74" s="100"/>
    </row>
    <row r="75" spans="1:11">
      <c r="A75" t="s">
        <v>152</v>
      </c>
      <c r="B75" s="100">
        <v>50</v>
      </c>
      <c r="C75" s="100">
        <v>50</v>
      </c>
      <c r="D75" s="100">
        <v>50</v>
      </c>
      <c r="E75" s="100">
        <v>50</v>
      </c>
      <c r="F75" s="100">
        <v>50</v>
      </c>
      <c r="G75" s="100">
        <v>50</v>
      </c>
      <c r="H75" s="100">
        <v>50</v>
      </c>
      <c r="I75" s="100">
        <v>50</v>
      </c>
      <c r="J75" s="100">
        <v>50</v>
      </c>
      <c r="K75" s="100"/>
    </row>
    <row r="76" spans="1:11">
      <c r="A76" t="s">
        <v>153</v>
      </c>
      <c r="B76" s="100">
        <v>50</v>
      </c>
      <c r="C76" s="100">
        <v>50</v>
      </c>
      <c r="D76" s="100">
        <v>50</v>
      </c>
      <c r="E76" s="100">
        <v>50</v>
      </c>
      <c r="F76" s="100">
        <v>50</v>
      </c>
      <c r="G76" s="100">
        <v>50</v>
      </c>
      <c r="H76" s="100">
        <v>50</v>
      </c>
      <c r="I76" s="100">
        <v>50</v>
      </c>
      <c r="J76" s="100">
        <v>50</v>
      </c>
      <c r="K76" s="100"/>
    </row>
    <row r="77" spans="1:11">
      <c r="A77" t="s">
        <v>154</v>
      </c>
      <c r="B77" s="100">
        <v>50</v>
      </c>
      <c r="C77" s="100">
        <v>50</v>
      </c>
      <c r="D77" s="100">
        <v>50</v>
      </c>
      <c r="E77" s="100">
        <v>50</v>
      </c>
      <c r="F77" s="100">
        <v>50</v>
      </c>
      <c r="G77" s="100">
        <v>50</v>
      </c>
      <c r="H77" s="100">
        <v>50</v>
      </c>
      <c r="I77" s="100">
        <v>50</v>
      </c>
      <c r="J77" s="100">
        <v>50</v>
      </c>
      <c r="K77" s="100"/>
    </row>
    <row r="78" spans="1:11">
      <c r="A78" t="s">
        <v>155</v>
      </c>
      <c r="B78" s="100">
        <v>50</v>
      </c>
      <c r="C78" s="100">
        <v>50</v>
      </c>
      <c r="D78" s="100">
        <v>50</v>
      </c>
      <c r="E78" s="100">
        <v>50</v>
      </c>
      <c r="F78" s="100">
        <v>50</v>
      </c>
      <c r="G78" s="100">
        <v>50</v>
      </c>
      <c r="H78" s="100">
        <v>50</v>
      </c>
      <c r="I78" s="100">
        <v>50</v>
      </c>
      <c r="J78" s="100">
        <v>50</v>
      </c>
      <c r="K78" s="100"/>
    </row>
    <row r="79" spans="1:11">
      <c r="A79" t="s">
        <v>156</v>
      </c>
      <c r="B79" s="100">
        <v>50</v>
      </c>
      <c r="C79" s="100">
        <v>50</v>
      </c>
      <c r="D79" s="100">
        <v>50</v>
      </c>
      <c r="E79" s="100">
        <v>50</v>
      </c>
      <c r="F79" s="100">
        <v>50</v>
      </c>
      <c r="G79" s="100">
        <v>50</v>
      </c>
      <c r="H79" s="100">
        <v>50</v>
      </c>
      <c r="I79" s="100">
        <v>50</v>
      </c>
      <c r="J79" s="100">
        <v>50</v>
      </c>
      <c r="K79" s="100"/>
    </row>
    <row r="80" spans="1:11">
      <c r="A80" t="s">
        <v>157</v>
      </c>
      <c r="B80" s="100">
        <v>50</v>
      </c>
      <c r="C80" s="100">
        <v>50</v>
      </c>
      <c r="D80" s="100">
        <v>50</v>
      </c>
      <c r="E80" s="100">
        <v>50</v>
      </c>
      <c r="F80" s="100">
        <v>50</v>
      </c>
      <c r="G80" s="100">
        <v>50</v>
      </c>
      <c r="H80" s="100">
        <v>50</v>
      </c>
      <c r="I80" s="100">
        <v>50</v>
      </c>
      <c r="J80" s="100">
        <v>50</v>
      </c>
      <c r="K80" s="100"/>
    </row>
    <row r="81" spans="1:11">
      <c r="A81" t="s">
        <v>158</v>
      </c>
      <c r="B81" s="100">
        <v>50</v>
      </c>
      <c r="C81" s="100">
        <v>50</v>
      </c>
      <c r="D81" s="100">
        <v>50</v>
      </c>
      <c r="E81" s="100">
        <v>50</v>
      </c>
      <c r="F81" s="100">
        <v>50</v>
      </c>
      <c r="G81" s="100">
        <v>50</v>
      </c>
      <c r="H81" s="100">
        <v>50</v>
      </c>
      <c r="I81" s="100">
        <v>50</v>
      </c>
      <c r="J81" s="100">
        <v>50</v>
      </c>
      <c r="K81" s="100"/>
    </row>
    <row r="82" spans="1:11">
      <c r="A82" t="s">
        <v>159</v>
      </c>
      <c r="B82" s="100">
        <v>50</v>
      </c>
      <c r="C82" s="100">
        <v>50</v>
      </c>
      <c r="D82" s="100">
        <v>50</v>
      </c>
      <c r="E82" s="100">
        <v>50</v>
      </c>
      <c r="F82" s="100">
        <v>50</v>
      </c>
      <c r="G82" s="100">
        <v>50</v>
      </c>
      <c r="H82" s="100">
        <v>50</v>
      </c>
      <c r="I82" s="100">
        <v>50</v>
      </c>
      <c r="J82" s="100">
        <v>50</v>
      </c>
      <c r="K82" s="100"/>
    </row>
    <row r="83" spans="1:11">
      <c r="A83" t="s">
        <v>160</v>
      </c>
      <c r="B83" s="100">
        <v>50</v>
      </c>
      <c r="C83" s="100">
        <v>50</v>
      </c>
      <c r="D83" s="100">
        <v>50</v>
      </c>
      <c r="E83" s="100">
        <v>50</v>
      </c>
      <c r="F83" s="100">
        <v>50</v>
      </c>
      <c r="G83" s="100">
        <v>50</v>
      </c>
      <c r="H83" s="100">
        <v>50</v>
      </c>
      <c r="I83" s="100">
        <v>50</v>
      </c>
      <c r="J83" s="100">
        <v>50</v>
      </c>
      <c r="K83" s="100"/>
    </row>
    <row r="84" spans="1:11">
      <c r="A84" t="s">
        <v>161</v>
      </c>
      <c r="B84" s="100">
        <v>50</v>
      </c>
      <c r="C84" s="100">
        <v>50</v>
      </c>
      <c r="D84" s="100">
        <v>50</v>
      </c>
      <c r="E84" s="100">
        <v>50</v>
      </c>
      <c r="F84" s="100">
        <v>50</v>
      </c>
      <c r="G84" s="100">
        <v>50</v>
      </c>
      <c r="H84" s="100">
        <v>50</v>
      </c>
      <c r="I84" s="100">
        <v>50</v>
      </c>
      <c r="J84" s="100">
        <v>50</v>
      </c>
      <c r="K84" s="100"/>
    </row>
    <row r="85" spans="1:11">
      <c r="A85" t="s">
        <v>162</v>
      </c>
      <c r="B85" s="100">
        <v>50</v>
      </c>
      <c r="C85" s="100">
        <v>50</v>
      </c>
      <c r="D85" s="100">
        <v>50</v>
      </c>
      <c r="E85" s="100">
        <v>50</v>
      </c>
      <c r="F85" s="100">
        <v>50</v>
      </c>
      <c r="G85" s="100">
        <v>50</v>
      </c>
      <c r="H85" s="100">
        <v>50</v>
      </c>
      <c r="I85" s="100">
        <v>50</v>
      </c>
      <c r="J85" s="100">
        <v>50</v>
      </c>
      <c r="K85" s="100"/>
    </row>
    <row r="86" spans="1:11">
      <c r="A86" t="s">
        <v>163</v>
      </c>
      <c r="B86" s="100">
        <v>50</v>
      </c>
      <c r="C86" s="100">
        <v>50</v>
      </c>
      <c r="D86" s="100">
        <v>50</v>
      </c>
      <c r="E86" s="100">
        <v>50</v>
      </c>
      <c r="F86" s="100">
        <v>50</v>
      </c>
      <c r="G86" s="100">
        <v>50</v>
      </c>
      <c r="H86" s="100">
        <v>50</v>
      </c>
      <c r="I86" s="100">
        <v>50</v>
      </c>
      <c r="J86" s="100">
        <v>50</v>
      </c>
      <c r="K86" s="100"/>
    </row>
    <row r="87" spans="1:11">
      <c r="A87" t="s">
        <v>164</v>
      </c>
      <c r="B87" s="100">
        <v>50</v>
      </c>
      <c r="C87" s="100">
        <v>50</v>
      </c>
      <c r="D87" s="100">
        <v>50</v>
      </c>
      <c r="E87" s="100">
        <v>50</v>
      </c>
      <c r="F87" s="100">
        <v>50</v>
      </c>
      <c r="G87" s="100">
        <v>50</v>
      </c>
      <c r="H87" s="100">
        <v>50</v>
      </c>
      <c r="I87" s="100">
        <v>50</v>
      </c>
      <c r="J87" s="100">
        <v>50</v>
      </c>
      <c r="K87" s="100"/>
    </row>
    <row r="88" spans="1:11">
      <c r="A88" t="s">
        <v>165</v>
      </c>
      <c r="B88" s="100">
        <v>50</v>
      </c>
      <c r="C88" s="100">
        <v>50</v>
      </c>
      <c r="D88" s="100">
        <v>50</v>
      </c>
      <c r="E88" s="100">
        <v>50</v>
      </c>
      <c r="F88" s="100">
        <v>50</v>
      </c>
      <c r="G88" s="100">
        <v>50</v>
      </c>
      <c r="H88" s="100">
        <v>50</v>
      </c>
      <c r="I88" s="100">
        <v>50</v>
      </c>
      <c r="J88" s="100">
        <v>50</v>
      </c>
      <c r="K88" s="100"/>
    </row>
  </sheetData>
  <phoneticPr fontId="1"/>
  <pageMargins left="0.7" right="0.7" top="0.75" bottom="0.75" header="0.3" footer="0.3"/>
  <pageSetup paperSize="9" scale="7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rmatSheet">
    <tabColor rgb="FFFFFF00"/>
    <pageSetUpPr fitToPage="1"/>
  </sheetPr>
  <dimension ref="A1:AA4"/>
  <sheetViews>
    <sheetView zoomScaleNormal="100" workbookViewId="0">
      <pane ySplit="4" topLeftCell="A5" activePane="bottomLeft" state="frozen"/>
      <selection pane="bottomLeft" activeCell="A2" sqref="A2:AA2"/>
    </sheetView>
  </sheetViews>
  <sheetFormatPr defaultColWidth="9.09765625" defaultRowHeight="14.5"/>
  <cols>
    <col min="1" max="4" width="3.296875" style="95" customWidth="1"/>
    <col min="5" max="5" width="14.09765625" style="95" bestFit="1" customWidth="1"/>
    <col min="6" max="13" width="5.296875" style="78" customWidth="1"/>
    <col min="14" max="14" width="5.296875" style="79" customWidth="1"/>
    <col min="15" max="25" width="5.296875" style="78" customWidth="1"/>
    <col min="26" max="27" width="4" style="95" customWidth="1"/>
    <col min="28" max="16384" width="9.09765625" style="26"/>
  </cols>
  <sheetData>
    <row r="1" spans="1:27" ht="6" customHeight="1">
      <c r="A1" s="94"/>
      <c r="B1" s="94"/>
      <c r="C1" s="94"/>
      <c r="D1" s="94"/>
      <c r="E1" s="94"/>
      <c r="F1" s="26"/>
      <c r="G1" s="26"/>
      <c r="H1" s="26"/>
      <c r="I1" s="26"/>
      <c r="J1" s="26"/>
      <c r="K1" s="26"/>
      <c r="L1" s="26"/>
      <c r="M1" s="26"/>
      <c r="N1" s="77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94"/>
      <c r="AA1" s="94"/>
    </row>
    <row r="2" spans="1:27" ht="24" customHeight="1">
      <c r="A2" s="115" t="s">
        <v>376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>
      <c r="A3" s="117" t="s">
        <v>60</v>
      </c>
      <c r="B3" s="117" t="s">
        <v>62</v>
      </c>
      <c r="C3" s="117" t="s">
        <v>63</v>
      </c>
      <c r="D3" s="117" t="s">
        <v>64</v>
      </c>
      <c r="E3" s="116" t="s">
        <v>127</v>
      </c>
      <c r="F3" s="288" t="s">
        <v>128</v>
      </c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 t="s">
        <v>130</v>
      </c>
      <c r="R3" s="288"/>
      <c r="S3" s="288"/>
      <c r="T3" s="288"/>
      <c r="U3" s="288"/>
      <c r="V3" s="288"/>
      <c r="W3" s="288"/>
      <c r="X3" s="288"/>
      <c r="Y3" s="288"/>
      <c r="Z3" s="117" t="s">
        <v>145</v>
      </c>
      <c r="AA3" s="117" t="s">
        <v>146</v>
      </c>
    </row>
    <row r="4" spans="1:27" ht="78">
      <c r="A4" s="117"/>
      <c r="B4" s="117"/>
      <c r="C4" s="117"/>
      <c r="D4" s="117"/>
      <c r="E4" s="289"/>
      <c r="F4" s="27" t="s">
        <v>131</v>
      </c>
      <c r="G4" s="27" t="s">
        <v>132</v>
      </c>
      <c r="H4" s="27" t="s">
        <v>133</v>
      </c>
      <c r="I4" s="27" t="s">
        <v>135</v>
      </c>
      <c r="J4" s="27" t="s">
        <v>136</v>
      </c>
      <c r="K4" s="27" t="s">
        <v>137</v>
      </c>
      <c r="L4" s="27" t="s">
        <v>299</v>
      </c>
      <c r="M4" s="27" t="s">
        <v>139</v>
      </c>
      <c r="N4" s="76" t="s">
        <v>129</v>
      </c>
      <c r="O4" s="27" t="s">
        <v>138</v>
      </c>
      <c r="P4" s="27" t="s">
        <v>389</v>
      </c>
      <c r="Q4" s="27" t="s">
        <v>134</v>
      </c>
      <c r="R4" s="27" t="s">
        <v>140</v>
      </c>
      <c r="S4" s="27" t="s">
        <v>141</v>
      </c>
      <c r="T4" s="27" t="s">
        <v>142</v>
      </c>
      <c r="U4" s="27" t="s">
        <v>298</v>
      </c>
      <c r="V4" s="27" t="s">
        <v>143</v>
      </c>
      <c r="W4" s="27" t="s">
        <v>44</v>
      </c>
      <c r="X4" s="27" t="s">
        <v>144</v>
      </c>
      <c r="Y4" s="27" t="s">
        <v>390</v>
      </c>
      <c r="Z4" s="117"/>
      <c r="AA4" s="117"/>
    </row>
  </sheetData>
  <mergeCells count="10">
    <mergeCell ref="A2:AA2"/>
    <mergeCell ref="A3:A4"/>
    <mergeCell ref="Q3:Y3"/>
    <mergeCell ref="Z3:Z4"/>
    <mergeCell ref="AA3:AA4"/>
    <mergeCell ref="B3:B4"/>
    <mergeCell ref="C3:C4"/>
    <mergeCell ref="D3:D4"/>
    <mergeCell ref="E3:E4"/>
    <mergeCell ref="F3:P3"/>
  </mergeCells>
  <phoneticPr fontId="1"/>
  <pageMargins left="0.59055118110236227" right="0.59055118110236227" top="0.39370078740157483" bottom="0.39370078740157483" header="0" footer="0"/>
  <pageSetup paperSize="9" scale="7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asteSheet"/>
  <dimension ref="A1:R5"/>
  <sheetViews>
    <sheetView workbookViewId="0">
      <pane ySplit="5" topLeftCell="A7" activePane="bottomLeft" state="frozen"/>
      <selection pane="bottomLeft" activeCell="A7" sqref="A7"/>
    </sheetView>
  </sheetViews>
  <sheetFormatPr defaultColWidth="9.09765625" defaultRowHeight="12"/>
  <cols>
    <col min="1" max="1" width="7" customWidth="1"/>
    <col min="2" max="4" width="5" customWidth="1"/>
    <col min="5" max="5" width="11.3984375" customWidth="1"/>
    <col min="6" max="6" width="5.09765625" customWidth="1"/>
    <col min="7" max="18" width="8.59765625" customWidth="1"/>
  </cols>
  <sheetData>
    <row r="1" spans="1:18" s="1" customFormat="1" ht="13.5">
      <c r="A1" s="42"/>
      <c r="B1" s="42"/>
      <c r="C1" s="42"/>
      <c r="D1" s="42"/>
      <c r="E1" s="42"/>
      <c r="F1" s="42"/>
      <c r="G1" s="42"/>
      <c r="H1" s="42"/>
      <c r="I1" s="42"/>
      <c r="J1" s="42"/>
      <c r="K1" s="42" t="s">
        <v>309</v>
      </c>
      <c r="L1" s="42"/>
      <c r="M1" s="42"/>
      <c r="N1" s="42"/>
      <c r="O1" s="42"/>
      <c r="P1" s="42"/>
      <c r="Q1" s="42"/>
      <c r="R1" s="42"/>
    </row>
    <row r="2" spans="1:18" s="1" customFormat="1" ht="13.5">
      <c r="A2" s="42"/>
      <c r="B2" s="42"/>
      <c r="C2" s="42"/>
      <c r="D2" s="42"/>
      <c r="E2" s="42"/>
      <c r="F2" s="42"/>
      <c r="G2" s="42"/>
      <c r="H2" s="42"/>
      <c r="I2" s="42"/>
      <c r="J2" s="42"/>
      <c r="K2" s="42" t="s">
        <v>310</v>
      </c>
      <c r="L2" s="42"/>
      <c r="M2" s="42"/>
      <c r="N2" s="42"/>
      <c r="O2" s="42"/>
      <c r="P2" s="42"/>
      <c r="Q2" s="42"/>
      <c r="R2" s="42"/>
    </row>
    <row r="3" spans="1:18" s="1" customFormat="1" ht="13.5">
      <c r="A3" s="42"/>
      <c r="B3" s="42"/>
      <c r="C3" s="42"/>
      <c r="D3" s="42"/>
      <c r="E3" s="42"/>
      <c r="F3" s="42"/>
      <c r="G3" s="42"/>
      <c r="H3" s="42"/>
      <c r="I3" s="42"/>
      <c r="J3" s="42"/>
      <c r="K3" s="42" t="s">
        <v>311</v>
      </c>
      <c r="L3" s="42"/>
      <c r="M3" s="42"/>
      <c r="N3" s="42"/>
      <c r="O3" s="42"/>
      <c r="P3" s="42"/>
      <c r="Q3" s="42"/>
      <c r="R3" s="42"/>
    </row>
    <row r="4" spans="1:18" s="1" customFormat="1" ht="13.5">
      <c r="A4" s="43" t="s">
        <v>303</v>
      </c>
      <c r="B4" s="43" t="s">
        <v>303</v>
      </c>
      <c r="C4" s="43" t="s">
        <v>303</v>
      </c>
      <c r="D4" s="43" t="s">
        <v>303</v>
      </c>
      <c r="E4" s="43" t="s">
        <v>303</v>
      </c>
      <c r="F4" s="43" t="s">
        <v>303</v>
      </c>
      <c r="G4" s="43" t="s">
        <v>303</v>
      </c>
      <c r="H4" s="43">
        <v>1</v>
      </c>
      <c r="I4" s="43">
        <v>2</v>
      </c>
      <c r="J4" s="43">
        <v>3</v>
      </c>
      <c r="K4" s="43">
        <v>4</v>
      </c>
      <c r="L4" s="43">
        <v>5</v>
      </c>
      <c r="M4" s="43">
        <v>6</v>
      </c>
      <c r="N4" s="43">
        <v>7</v>
      </c>
      <c r="O4" s="43">
        <v>8</v>
      </c>
      <c r="P4" s="43">
        <v>9</v>
      </c>
      <c r="Q4" s="43">
        <v>10</v>
      </c>
      <c r="R4" s="43">
        <v>11</v>
      </c>
    </row>
    <row r="5" spans="1:18" s="1" customFormat="1" ht="13.5">
      <c r="A5" s="43" t="s">
        <v>12</v>
      </c>
      <c r="B5" s="43" t="s">
        <v>7</v>
      </c>
      <c r="C5" s="43" t="s">
        <v>8</v>
      </c>
      <c r="D5" s="43" t="s">
        <v>9</v>
      </c>
      <c r="E5" s="43" t="s">
        <v>10</v>
      </c>
      <c r="F5" s="43" t="s">
        <v>11</v>
      </c>
      <c r="G5" s="43" t="s">
        <v>306</v>
      </c>
      <c r="H5" s="43" t="s">
        <v>18</v>
      </c>
      <c r="I5" s="43" t="s">
        <v>19</v>
      </c>
      <c r="J5" s="43" t="s">
        <v>124</v>
      </c>
      <c r="K5" s="43" t="s">
        <v>125</v>
      </c>
      <c r="L5" s="43" t="s">
        <v>300</v>
      </c>
      <c r="M5" s="43" t="s">
        <v>126</v>
      </c>
      <c r="N5" s="43" t="s">
        <v>284</v>
      </c>
      <c r="O5" s="43" t="s">
        <v>301</v>
      </c>
      <c r="P5" s="43" t="s">
        <v>302</v>
      </c>
      <c r="Q5" s="43" t="s">
        <v>307</v>
      </c>
      <c r="R5" s="43" t="s">
        <v>308</v>
      </c>
    </row>
  </sheetData>
  <sheetProtection formatCells="0" formatRows="0" deleteRows="0" selectLockedCells="1" sort="0"/>
  <phoneticPr fontId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6628" r:id="rId3" name="pasteRecInpButton">
          <controlPr autoLine="0" r:id="rId4">
            <anchor moveWithCells="1">
              <from>
                <xdr:col>0</xdr:col>
                <xdr:colOff>285750</xdr:colOff>
                <xdr:row>0</xdr:row>
                <xdr:rowOff>127000</xdr:rowOff>
              </from>
              <to>
                <xdr:col>4</xdr:col>
                <xdr:colOff>95250</xdr:colOff>
                <xdr:row>2</xdr:row>
                <xdr:rowOff>95250</xdr:rowOff>
              </to>
            </anchor>
          </controlPr>
        </control>
      </mc:Choice>
      <mc:Fallback>
        <control shapeId="26628" r:id="rId3" name="pasteRecInpButton"/>
      </mc:Fallback>
    </mc:AlternateContent>
    <mc:AlternateContent xmlns:mc="http://schemas.openxmlformats.org/markup-compatibility/2006">
      <mc:Choice Requires="x14">
        <control shapeId="26629" r:id="rId5" name="backHomeButton">
          <controlPr autoLine="0" r:id="rId6">
            <anchor moveWithCells="1">
              <from>
                <xdr:col>7</xdr:col>
                <xdr:colOff>247650</xdr:colOff>
                <xdr:row>0</xdr:row>
                <xdr:rowOff>127000</xdr:rowOff>
              </from>
              <to>
                <xdr:col>9</xdr:col>
                <xdr:colOff>184150</xdr:colOff>
                <xdr:row>2</xdr:row>
                <xdr:rowOff>95250</xdr:rowOff>
              </to>
            </anchor>
          </controlPr>
        </control>
      </mc:Choice>
      <mc:Fallback>
        <control shapeId="26629" r:id="rId5" name="backHomeButton"/>
      </mc:Fallback>
    </mc:AlternateContent>
    <mc:AlternateContent xmlns:mc="http://schemas.openxmlformats.org/markup-compatibility/2006">
      <mc:Choice Requires="x14">
        <control shapeId="26630" r:id="rId7" name="pasteOutputFormViewButton">
          <controlPr autoLine="0" r:id="rId8">
            <anchor moveWithCells="1">
              <from>
                <xdr:col>4</xdr:col>
                <xdr:colOff>412750</xdr:colOff>
                <xdr:row>0</xdr:row>
                <xdr:rowOff>114300</xdr:rowOff>
              </from>
              <to>
                <xdr:col>7</xdr:col>
                <xdr:colOff>25400</xdr:colOff>
                <xdr:row>2</xdr:row>
                <xdr:rowOff>82550</xdr:rowOff>
              </to>
            </anchor>
          </controlPr>
        </control>
      </mc:Choice>
      <mc:Fallback>
        <control shapeId="26630" r:id="rId7" name="pasteOutputFormViewButton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etzSheet"/>
  <dimension ref="A1:BF5"/>
  <sheetViews>
    <sheetView workbookViewId="0">
      <pane ySplit="5" topLeftCell="A6" activePane="bottomLeft" state="frozen"/>
      <selection pane="bottomLeft" activeCell="A6" sqref="A6"/>
    </sheetView>
  </sheetViews>
  <sheetFormatPr defaultColWidth="9.09765625" defaultRowHeight="13.5"/>
  <cols>
    <col min="1" max="1" width="7" style="45" customWidth="1"/>
    <col min="2" max="4" width="5" style="44" customWidth="1"/>
    <col min="5" max="5" width="11.3984375" style="44" customWidth="1"/>
    <col min="6" max="6" width="5.09765625" style="44" customWidth="1"/>
    <col min="7" max="7" width="8.59765625" style="44" customWidth="1"/>
    <col min="8" max="8" width="7.09765625" style="44" customWidth="1"/>
    <col min="9" max="11" width="2.59765625" style="44" customWidth="1"/>
    <col min="12" max="12" width="7.09765625" style="44" customWidth="1"/>
    <col min="13" max="15" width="2.59765625" style="44" customWidth="1"/>
    <col min="16" max="16" width="7.09765625" style="44" customWidth="1"/>
    <col min="17" max="20" width="2.59765625" style="44" customWidth="1"/>
    <col min="21" max="21" width="7.09765625" style="44" customWidth="1"/>
    <col min="22" max="25" width="2.59765625" style="44" customWidth="1"/>
    <col min="26" max="26" width="7.09765625" style="44" customWidth="1"/>
    <col min="27" max="30" width="2.59765625" style="44" customWidth="1"/>
    <col min="31" max="31" width="7.09765625" style="44" customWidth="1"/>
    <col min="32" max="35" width="2.59765625" style="44" customWidth="1"/>
    <col min="36" max="36" width="7.09765625" style="44" customWidth="1"/>
    <col min="37" max="40" width="2.59765625" style="44" customWidth="1"/>
    <col min="41" max="41" width="7.09765625" style="44" customWidth="1"/>
    <col min="42" max="45" width="2.59765625" style="44" customWidth="1"/>
    <col min="46" max="46" width="7.09765625" style="44" customWidth="1"/>
    <col min="47" max="50" width="2.59765625" style="44" customWidth="1"/>
    <col min="51" max="51" width="7.09765625" style="44" customWidth="1"/>
    <col min="52" max="55" width="2.59765625" style="44" customWidth="1"/>
    <col min="56" max="56" width="7.09765625" style="44" customWidth="1"/>
    <col min="57" max="58" width="2.59765625" style="44" customWidth="1"/>
    <col min="59" max="16384" width="9.09765625" style="44"/>
  </cols>
  <sheetData>
    <row r="1" spans="1:58" s="1" customForma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 t="s">
        <v>309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</row>
    <row r="2" spans="1:58" s="1" customForma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310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1:58" s="1" customForma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 t="s">
        <v>311</v>
      </c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</row>
    <row r="4" spans="1:58" s="1" customFormat="1">
      <c r="A4" s="43" t="s">
        <v>303</v>
      </c>
      <c r="B4" s="43" t="s">
        <v>303</v>
      </c>
      <c r="C4" s="43" t="s">
        <v>303</v>
      </c>
      <c r="D4" s="43" t="s">
        <v>303</v>
      </c>
      <c r="E4" s="43" t="s">
        <v>304</v>
      </c>
      <c r="F4" s="43" t="s">
        <v>303</v>
      </c>
      <c r="G4" s="43" t="s">
        <v>304</v>
      </c>
      <c r="H4" s="43">
        <v>1</v>
      </c>
      <c r="I4" s="43">
        <v>0</v>
      </c>
      <c r="J4" s="43">
        <v>0</v>
      </c>
      <c r="K4" s="43">
        <v>0</v>
      </c>
      <c r="L4" s="43">
        <v>2</v>
      </c>
      <c r="M4" s="43">
        <v>0</v>
      </c>
      <c r="N4" s="43">
        <v>0</v>
      </c>
      <c r="O4" s="43">
        <v>0</v>
      </c>
      <c r="P4" s="43">
        <v>3</v>
      </c>
      <c r="Q4" s="43">
        <v>0</v>
      </c>
      <c r="R4" s="43">
        <v>0</v>
      </c>
      <c r="S4" s="43">
        <v>0</v>
      </c>
      <c r="T4" s="43">
        <v>0</v>
      </c>
      <c r="U4" s="43">
        <v>4</v>
      </c>
      <c r="V4" s="43">
        <v>0</v>
      </c>
      <c r="W4" s="43">
        <v>0</v>
      </c>
      <c r="X4" s="43">
        <v>0</v>
      </c>
      <c r="Y4" s="43">
        <v>0</v>
      </c>
      <c r="Z4" s="43">
        <v>5</v>
      </c>
      <c r="AA4" s="43">
        <v>0</v>
      </c>
      <c r="AB4" s="43">
        <v>0</v>
      </c>
      <c r="AC4" s="43">
        <v>0</v>
      </c>
      <c r="AD4" s="43">
        <v>0</v>
      </c>
      <c r="AE4" s="43">
        <v>6</v>
      </c>
      <c r="AF4" s="43">
        <v>0</v>
      </c>
      <c r="AG4" s="43">
        <v>0</v>
      </c>
      <c r="AH4" s="43">
        <v>0</v>
      </c>
      <c r="AI4" s="43">
        <v>0</v>
      </c>
      <c r="AJ4" s="43">
        <v>9</v>
      </c>
      <c r="AK4" s="43">
        <v>0</v>
      </c>
      <c r="AL4" s="43">
        <v>0</v>
      </c>
      <c r="AM4" s="43">
        <v>0</v>
      </c>
      <c r="AN4" s="43">
        <v>0</v>
      </c>
      <c r="AO4" s="43">
        <v>10</v>
      </c>
      <c r="AP4" s="43">
        <v>0</v>
      </c>
      <c r="AQ4" s="43">
        <v>0</v>
      </c>
      <c r="AR4" s="43">
        <v>0</v>
      </c>
      <c r="AS4" s="43">
        <v>0</v>
      </c>
      <c r="AT4" s="43">
        <v>11</v>
      </c>
      <c r="AU4" s="43">
        <v>0</v>
      </c>
      <c r="AV4" s="43">
        <v>0</v>
      </c>
      <c r="AW4" s="43">
        <v>0</v>
      </c>
      <c r="AX4" s="43">
        <v>0</v>
      </c>
      <c r="AY4" s="43">
        <v>7</v>
      </c>
      <c r="AZ4" s="43">
        <v>0</v>
      </c>
      <c r="BA4" s="43">
        <v>0</v>
      </c>
      <c r="BB4" s="43">
        <v>0</v>
      </c>
      <c r="BC4" s="43">
        <v>0</v>
      </c>
      <c r="BD4" s="43">
        <v>8</v>
      </c>
      <c r="BE4" s="43">
        <v>0</v>
      </c>
      <c r="BF4" s="43">
        <v>0</v>
      </c>
    </row>
    <row r="5" spans="1:58" s="1" customFormat="1">
      <c r="A5" s="43" t="s">
        <v>305</v>
      </c>
      <c r="B5" s="43" t="s">
        <v>7</v>
      </c>
      <c r="C5" s="43" t="s">
        <v>8</v>
      </c>
      <c r="D5" s="43" t="s">
        <v>9</v>
      </c>
      <c r="E5" s="43" t="s">
        <v>10</v>
      </c>
      <c r="F5" s="43" t="s">
        <v>11</v>
      </c>
      <c r="G5" s="43" t="s">
        <v>306</v>
      </c>
      <c r="H5" s="43" t="s">
        <v>18</v>
      </c>
      <c r="I5" s="43"/>
      <c r="J5" s="43"/>
      <c r="K5" s="43"/>
      <c r="L5" s="43" t="s">
        <v>19</v>
      </c>
      <c r="M5" s="43"/>
      <c r="N5" s="43"/>
      <c r="O5" s="43"/>
      <c r="P5" s="43" t="s">
        <v>124</v>
      </c>
      <c r="Q5" s="43"/>
      <c r="R5" s="43"/>
      <c r="S5" s="43"/>
      <c r="T5" s="43"/>
      <c r="U5" s="43" t="s">
        <v>125</v>
      </c>
      <c r="V5" s="43"/>
      <c r="W5" s="43"/>
      <c r="X5" s="43"/>
      <c r="Y5" s="43"/>
      <c r="Z5" s="43" t="s">
        <v>300</v>
      </c>
      <c r="AA5" s="43"/>
      <c r="AB5" s="43"/>
      <c r="AC5" s="43"/>
      <c r="AD5" s="43"/>
      <c r="AE5" s="43" t="s">
        <v>126</v>
      </c>
      <c r="AF5" s="43"/>
      <c r="AG5" s="43"/>
      <c r="AH5" s="43"/>
      <c r="AI5" s="43"/>
      <c r="AJ5" s="43" t="s">
        <v>302</v>
      </c>
      <c r="AK5" s="43"/>
      <c r="AL5" s="43"/>
      <c r="AM5" s="43"/>
      <c r="AN5" s="43"/>
      <c r="AO5" s="43" t="s">
        <v>307</v>
      </c>
      <c r="AP5" s="43"/>
      <c r="AQ5" s="43"/>
      <c r="AR5" s="43"/>
      <c r="AS5" s="43"/>
      <c r="AT5" s="43" t="s">
        <v>381</v>
      </c>
      <c r="AU5" s="43"/>
      <c r="AV5" s="43"/>
      <c r="AW5" s="43"/>
      <c r="AX5" s="43"/>
      <c r="AY5" s="43" t="s">
        <v>284</v>
      </c>
      <c r="AZ5" s="43"/>
      <c r="BA5" s="43"/>
      <c r="BB5" s="43"/>
      <c r="BC5" s="43"/>
      <c r="BD5" s="43" t="s">
        <v>301</v>
      </c>
      <c r="BE5" s="43"/>
      <c r="BF5" s="43"/>
    </row>
  </sheetData>
  <sheetProtection formatCells="0" formatRows="0" deleteRows="0" selectLockedCells="1" sort="0"/>
  <phoneticPr fontId="1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6389" r:id="rId4" name="metzRecInpButton">
          <controlPr autoLine="0" r:id="rId5">
            <anchor moveWithCells="1">
              <from>
                <xdr:col>0</xdr:col>
                <xdr:colOff>285750</xdr:colOff>
                <xdr:row>0</xdr:row>
                <xdr:rowOff>127000</xdr:rowOff>
              </from>
              <to>
                <xdr:col>4</xdr:col>
                <xdr:colOff>95250</xdr:colOff>
                <xdr:row>2</xdr:row>
                <xdr:rowOff>95250</xdr:rowOff>
              </to>
            </anchor>
          </controlPr>
        </control>
      </mc:Choice>
      <mc:Fallback>
        <control shapeId="16389" r:id="rId4" name="metzRecInpButton"/>
      </mc:Fallback>
    </mc:AlternateContent>
    <mc:AlternateContent xmlns:mc="http://schemas.openxmlformats.org/markup-compatibility/2006">
      <mc:Choice Requires="x14">
        <control shapeId="16390" r:id="rId6" name="backHomeButton">
          <controlPr autoLine="0" r:id="rId7">
            <anchor moveWithCells="1">
              <from>
                <xdr:col>7</xdr:col>
                <xdr:colOff>247650</xdr:colOff>
                <xdr:row>0</xdr:row>
                <xdr:rowOff>127000</xdr:rowOff>
              </from>
              <to>
                <xdr:col>11</xdr:col>
                <xdr:colOff>330200</xdr:colOff>
                <xdr:row>2</xdr:row>
                <xdr:rowOff>95250</xdr:rowOff>
              </to>
            </anchor>
          </controlPr>
        </control>
      </mc:Choice>
      <mc:Fallback>
        <control shapeId="16390" r:id="rId6" name="backHomeButton"/>
      </mc:Fallback>
    </mc:AlternateContent>
    <mc:AlternateContent xmlns:mc="http://schemas.openxmlformats.org/markup-compatibility/2006">
      <mc:Choice Requires="x14">
        <control shapeId="16391" r:id="rId8" name="metzOutputFormViewButton">
          <controlPr autoLine="0" r:id="rId9">
            <anchor moveWithCells="1">
              <from>
                <xdr:col>4</xdr:col>
                <xdr:colOff>412750</xdr:colOff>
                <xdr:row>0</xdr:row>
                <xdr:rowOff>114300</xdr:rowOff>
              </from>
              <to>
                <xdr:col>7</xdr:col>
                <xdr:colOff>25400</xdr:colOff>
                <xdr:row>2</xdr:row>
                <xdr:rowOff>82550</xdr:rowOff>
              </to>
            </anchor>
          </controlPr>
        </control>
      </mc:Choice>
      <mc:Fallback>
        <control shapeId="16391" r:id="rId8" name="metzOutputFormViewButton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kirokuHikaku">
    <tabColor rgb="FFFF0000"/>
    <pageSetUpPr fitToPage="1"/>
  </sheetPr>
  <dimension ref="B1:AB5"/>
  <sheetViews>
    <sheetView zoomScaleNormal="100" workbookViewId="0">
      <pane ySplit="4" topLeftCell="A5" activePane="bottomLeft" state="frozen"/>
      <selection activeCell="E11" sqref="E11"/>
      <selection pane="bottomLeft" activeCell="A5" sqref="A5"/>
    </sheetView>
  </sheetViews>
  <sheetFormatPr defaultColWidth="9.09765625" defaultRowHeight="12"/>
  <cols>
    <col min="2" max="4" width="3.296875" customWidth="1"/>
    <col min="5" max="5" width="12.8984375" customWidth="1"/>
    <col min="6" max="6" width="3.3984375" customWidth="1"/>
    <col min="7" max="28" width="5.296875" customWidth="1"/>
  </cols>
  <sheetData>
    <row r="1" spans="2:28" s="26" customFormat="1" ht="6" customHeight="1">
      <c r="B1" s="94"/>
      <c r="C1" s="94"/>
      <c r="D1" s="94"/>
      <c r="E1" s="94"/>
      <c r="F1" s="94"/>
      <c r="N1" s="77"/>
      <c r="W1" s="94"/>
      <c r="X1" s="94"/>
    </row>
    <row r="2" spans="2:28" s="26" customFormat="1" ht="24" customHeight="1">
      <c r="B2" s="115" t="s">
        <v>392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2:28" s="26" customFormat="1" ht="15" customHeight="1">
      <c r="B3" s="116" t="s">
        <v>60</v>
      </c>
      <c r="C3" s="116" t="s">
        <v>62</v>
      </c>
      <c r="D3" s="116" t="s">
        <v>63</v>
      </c>
      <c r="E3" s="116" t="s">
        <v>397</v>
      </c>
      <c r="F3" s="116" t="s">
        <v>398</v>
      </c>
      <c r="G3" s="118" t="s">
        <v>396</v>
      </c>
      <c r="H3" s="119"/>
      <c r="I3" s="119"/>
      <c r="J3" s="119"/>
      <c r="K3" s="119"/>
      <c r="L3" s="119"/>
      <c r="M3" s="119"/>
      <c r="N3" s="119"/>
      <c r="O3" s="119"/>
      <c r="P3" s="119"/>
      <c r="Q3" s="120"/>
      <c r="R3" s="118" t="s">
        <v>395</v>
      </c>
      <c r="S3" s="119"/>
      <c r="T3" s="119"/>
      <c r="U3" s="119"/>
      <c r="V3" s="119"/>
      <c r="W3" s="119"/>
      <c r="X3" s="119"/>
      <c r="Y3" s="119"/>
      <c r="Z3" s="119"/>
      <c r="AA3" s="119"/>
      <c r="AB3" s="120"/>
    </row>
    <row r="4" spans="2:28" s="26" customFormat="1" ht="65">
      <c r="B4" s="117"/>
      <c r="C4" s="117"/>
      <c r="D4" s="117"/>
      <c r="E4" s="117"/>
      <c r="F4" s="117"/>
      <c r="G4" s="27" t="s">
        <v>133</v>
      </c>
      <c r="H4" s="27" t="s">
        <v>135</v>
      </c>
      <c r="I4" s="27" t="s">
        <v>136</v>
      </c>
      <c r="J4" s="27" t="s">
        <v>137</v>
      </c>
      <c r="K4" s="27" t="s">
        <v>393</v>
      </c>
      <c r="L4" s="27" t="s">
        <v>139</v>
      </c>
      <c r="M4" s="76" t="s">
        <v>129</v>
      </c>
      <c r="N4" s="27" t="s">
        <v>138</v>
      </c>
      <c r="O4" s="27" t="s">
        <v>394</v>
      </c>
      <c r="P4" s="107" t="s">
        <v>145</v>
      </c>
      <c r="Q4" s="107" t="s">
        <v>146</v>
      </c>
      <c r="R4" s="27" t="s">
        <v>133</v>
      </c>
      <c r="S4" s="27" t="s">
        <v>135</v>
      </c>
      <c r="T4" s="27" t="s">
        <v>136</v>
      </c>
      <c r="U4" s="27" t="s">
        <v>137</v>
      </c>
      <c r="V4" s="27" t="s">
        <v>393</v>
      </c>
      <c r="W4" s="27" t="s">
        <v>139</v>
      </c>
      <c r="X4" s="76" t="s">
        <v>129</v>
      </c>
      <c r="Y4" s="27" t="s">
        <v>138</v>
      </c>
      <c r="Z4" s="27" t="s">
        <v>394</v>
      </c>
      <c r="AA4" s="107" t="s">
        <v>145</v>
      </c>
      <c r="AB4" s="107" t="s">
        <v>146</v>
      </c>
    </row>
    <row r="5" spans="2:28"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</row>
  </sheetData>
  <mergeCells count="8">
    <mergeCell ref="B2:AB2"/>
    <mergeCell ref="B3:B4"/>
    <mergeCell ref="C3:C4"/>
    <mergeCell ref="D3:D4"/>
    <mergeCell ref="E3:E4"/>
    <mergeCell ref="F3:F4"/>
    <mergeCell ref="G3:Q3"/>
    <mergeCell ref="R3:AB3"/>
  </mergeCells>
  <phoneticPr fontId="1"/>
  <pageMargins left="0.59055118110236215" right="0.59055118110236215" top="0.39370078740157483" bottom="0.39370078740157483" header="0" footer="0"/>
  <pageSetup paperSize="9" scale="70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40961" r:id="rId4" name="CommandButton1">
          <controlPr print="0" autoLine="0" r:id="rId5">
            <anchor moveWithCells="1">
              <from>
                <xdr:col>0</xdr:col>
                <xdr:colOff>146050</xdr:colOff>
                <xdr:row>0</xdr:row>
                <xdr:rowOff>69850</xdr:rowOff>
              </from>
              <to>
                <xdr:col>3</xdr:col>
                <xdr:colOff>177800</xdr:colOff>
                <xdr:row>2</xdr:row>
                <xdr:rowOff>0</xdr:rowOff>
              </to>
            </anchor>
          </controlPr>
        </control>
      </mc:Choice>
      <mc:Fallback>
        <control shapeId="40961" r:id="rId4" name="CommandButton1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rmatRankSheet">
    <tabColor rgb="FFFF0000"/>
    <pageSetUpPr fitToPage="1"/>
  </sheetPr>
  <dimension ref="A1:O4"/>
  <sheetViews>
    <sheetView zoomScaleNormal="100" workbookViewId="0">
      <pane ySplit="4" topLeftCell="A5" activePane="bottomLeft" state="frozen"/>
      <selection activeCell="E11" sqref="E11"/>
      <selection pane="bottomLeft" activeCell="P27" sqref="P27"/>
    </sheetView>
  </sheetViews>
  <sheetFormatPr defaultColWidth="9.09765625" defaultRowHeight="14.5"/>
  <cols>
    <col min="1" max="3" width="5.69921875" style="98" customWidth="1"/>
    <col min="4" max="10" width="5.296875" style="98" customWidth="1"/>
    <col min="11" max="11" width="5.296875" style="99" customWidth="1"/>
    <col min="12" max="15" width="5.296875" style="98" customWidth="1"/>
    <col min="16" max="16384" width="9.09765625" style="92"/>
  </cols>
  <sheetData>
    <row r="1" spans="1:15" s="89" customFormat="1" ht="7.5" customHeight="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7"/>
      <c r="M1" s="96"/>
      <c r="N1" s="96"/>
      <c r="O1" s="96"/>
    </row>
    <row r="2" spans="1:15" s="89" customFormat="1" ht="24" customHeight="1">
      <c r="A2" s="290" t="s">
        <v>362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</row>
    <row r="3" spans="1:15" s="89" customFormat="1" ht="16.5" customHeight="1">
      <c r="A3" s="291" t="s">
        <v>60</v>
      </c>
      <c r="B3" s="291" t="s">
        <v>62</v>
      </c>
      <c r="C3" s="291" t="s">
        <v>64</v>
      </c>
      <c r="D3" s="292" t="s">
        <v>363</v>
      </c>
      <c r="E3" s="293"/>
      <c r="F3" s="293"/>
      <c r="G3" s="293"/>
      <c r="H3" s="293"/>
      <c r="I3" s="294"/>
      <c r="J3" s="292" t="s">
        <v>364</v>
      </c>
      <c r="K3" s="293"/>
      <c r="L3" s="293"/>
      <c r="M3" s="293"/>
      <c r="N3" s="293"/>
      <c r="O3" s="294"/>
    </row>
    <row r="4" spans="1:15" s="89" customFormat="1" ht="17.5">
      <c r="A4" s="291"/>
      <c r="B4" s="291"/>
      <c r="C4" s="291"/>
      <c r="D4" s="91" t="s">
        <v>365</v>
      </c>
      <c r="E4" s="91" t="s">
        <v>366</v>
      </c>
      <c r="F4" s="91" t="s">
        <v>367</v>
      </c>
      <c r="G4" s="91" t="s">
        <v>368</v>
      </c>
      <c r="H4" s="91" t="s">
        <v>369</v>
      </c>
      <c r="I4" s="91" t="s">
        <v>370</v>
      </c>
      <c r="J4" s="91" t="s">
        <v>371</v>
      </c>
      <c r="K4" s="90" t="s">
        <v>372</v>
      </c>
      <c r="L4" s="91" t="s">
        <v>373</v>
      </c>
      <c r="M4" s="91" t="s">
        <v>374</v>
      </c>
      <c r="N4" s="91" t="s">
        <v>375</v>
      </c>
      <c r="O4" s="91" t="s">
        <v>370</v>
      </c>
    </row>
  </sheetData>
  <mergeCells count="6">
    <mergeCell ref="A2:O2"/>
    <mergeCell ref="A3:A4"/>
    <mergeCell ref="B3:B4"/>
    <mergeCell ref="C3:C4"/>
    <mergeCell ref="D3:I3"/>
    <mergeCell ref="J3:O3"/>
  </mergeCells>
  <phoneticPr fontId="1"/>
  <pageMargins left="0.59055118110236215" right="0.59055118110236215" top="0.39370078740157483" bottom="0.39370078740157483" header="0" footer="0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verageSheet">
    <tabColor rgb="FFFFFF00"/>
  </sheetPr>
  <dimension ref="A1:U11"/>
  <sheetViews>
    <sheetView workbookViewId="0">
      <selection activeCell="F10" sqref="F10"/>
    </sheetView>
  </sheetViews>
  <sheetFormatPr defaultColWidth="9.09765625" defaultRowHeight="13"/>
  <cols>
    <col min="1" max="16384" width="9.09765625" style="17"/>
  </cols>
  <sheetData>
    <row r="1" spans="1:21">
      <c r="A1" s="22" t="s">
        <v>60</v>
      </c>
      <c r="B1" s="22" t="s">
        <v>64</v>
      </c>
      <c r="C1" s="32" t="s">
        <v>108</v>
      </c>
      <c r="D1" s="32" t="s">
        <v>109</v>
      </c>
      <c r="E1" s="32" t="s">
        <v>110</v>
      </c>
      <c r="F1" s="32" t="s">
        <v>111</v>
      </c>
      <c r="G1" s="41" t="s">
        <v>297</v>
      </c>
      <c r="H1" s="32" t="s">
        <v>112</v>
      </c>
      <c r="I1" s="32" t="s">
        <v>113</v>
      </c>
      <c r="J1" s="32" t="s">
        <v>114</v>
      </c>
      <c r="K1" s="32" t="s">
        <v>295</v>
      </c>
      <c r="L1" s="32"/>
      <c r="M1" s="32" t="s">
        <v>108</v>
      </c>
      <c r="N1" s="32" t="s">
        <v>109</v>
      </c>
      <c r="O1" s="32" t="s">
        <v>110</v>
      </c>
      <c r="P1" s="32" t="s">
        <v>111</v>
      </c>
      <c r="Q1" s="41" t="s">
        <v>297</v>
      </c>
      <c r="R1" s="32" t="s">
        <v>112</v>
      </c>
      <c r="S1" s="32" t="s">
        <v>113</v>
      </c>
      <c r="T1" s="32" t="s">
        <v>114</v>
      </c>
      <c r="U1" s="32" t="s">
        <v>295</v>
      </c>
    </row>
    <row r="2" spans="1:21">
      <c r="A2" s="23">
        <v>1</v>
      </c>
      <c r="B2" s="23">
        <v>1</v>
      </c>
      <c r="C2" s="33">
        <v>24.293736501079913</v>
      </c>
      <c r="D2" s="33">
        <v>23.809315866084425</v>
      </c>
      <c r="E2" s="33">
        <v>41.718934911242606</v>
      </c>
      <c r="F2" s="33">
        <v>50.182771535580521</v>
      </c>
      <c r="G2" s="33">
        <v>423.7704081632653</v>
      </c>
      <c r="H2" s="33">
        <v>67.811080835604002</v>
      </c>
      <c r="I2" s="33">
        <v>8.4118906942392968</v>
      </c>
      <c r="J2" s="33">
        <v>187.07487027427723</v>
      </c>
      <c r="K2" s="33">
        <v>18.383308714918758</v>
      </c>
      <c r="L2" s="33"/>
      <c r="M2" s="34">
        <v>6.2251324018394874</v>
      </c>
      <c r="N2" s="34">
        <v>5.5105038252896374</v>
      </c>
      <c r="O2" s="35">
        <v>10.139996921933042</v>
      </c>
      <c r="P2" s="34">
        <v>6.7330443237851698</v>
      </c>
      <c r="Q2" s="34">
        <v>59.955425401935919</v>
      </c>
      <c r="R2" s="34">
        <v>24.9521852716497</v>
      </c>
      <c r="S2" s="34">
        <v>0.78694942734547546</v>
      </c>
      <c r="T2" s="34">
        <v>25.838884478910153</v>
      </c>
      <c r="U2" s="34">
        <v>5.3618552828864443</v>
      </c>
    </row>
    <row r="3" spans="1:21">
      <c r="A3" s="23">
        <v>1</v>
      </c>
      <c r="B3" s="23">
        <v>2</v>
      </c>
      <c r="C3" s="33">
        <v>21.452329749103942</v>
      </c>
      <c r="D3" s="33">
        <v>20.10117302052786</v>
      </c>
      <c r="E3" s="33">
        <v>44.64549483013294</v>
      </c>
      <c r="F3" s="33">
        <v>45.774385703648548</v>
      </c>
      <c r="G3" s="33">
        <v>313.36453201970443</v>
      </c>
      <c r="H3" s="33">
        <v>47.392694063926939</v>
      </c>
      <c r="I3" s="33">
        <v>9.0743272727272739</v>
      </c>
      <c r="J3" s="33">
        <v>166.43365455893255</v>
      </c>
      <c r="K3" s="33">
        <v>11.428150331613853</v>
      </c>
      <c r="L3" s="33"/>
      <c r="M3" s="34">
        <v>4.5334386447493538</v>
      </c>
      <c r="N3" s="34">
        <v>5.4145830453305868</v>
      </c>
      <c r="O3" s="34">
        <v>10.37628477226505</v>
      </c>
      <c r="P3" s="34">
        <v>6.3014581420099525</v>
      </c>
      <c r="Q3" s="34">
        <v>42.990382193445122</v>
      </c>
      <c r="R3" s="34">
        <v>19.266037540605151</v>
      </c>
      <c r="S3" s="34">
        <v>0.7719253951435936</v>
      </c>
      <c r="T3" s="34">
        <v>22.661345539573816</v>
      </c>
      <c r="U3" s="34">
        <v>3.9206966015863194</v>
      </c>
    </row>
    <row r="4" spans="1:21">
      <c r="A4" s="23">
        <v>2</v>
      </c>
      <c r="B4" s="23">
        <v>1</v>
      </c>
      <c r="C4" s="33">
        <v>29.463902787705504</v>
      </c>
      <c r="D4" s="33">
        <v>26.720492396813903</v>
      </c>
      <c r="E4" s="33">
        <v>45.208181154127097</v>
      </c>
      <c r="F4" s="33">
        <v>53.430882352941175</v>
      </c>
      <c r="G4" s="33">
        <v>390.05472636815921</v>
      </c>
      <c r="H4" s="33">
        <v>83.117117117117118</v>
      </c>
      <c r="I4" s="33">
        <v>7.8233651726671649</v>
      </c>
      <c r="J4" s="33">
        <v>203.19955817378496</v>
      </c>
      <c r="K4" s="33">
        <v>21.360989810771471</v>
      </c>
      <c r="L4" s="33"/>
      <c r="M4" s="34">
        <v>7.3210617390001023</v>
      </c>
      <c r="N4" s="34">
        <v>5.656348880322045</v>
      </c>
      <c r="O4" s="35">
        <v>10.490446376753162</v>
      </c>
      <c r="P4" s="34">
        <v>7.2032156451132732</v>
      </c>
      <c r="Q4" s="34">
        <v>52.536907725582083</v>
      </c>
      <c r="R4" s="34">
        <v>24.865277661033709</v>
      </c>
      <c r="S4" s="34">
        <v>0.69422882919550599</v>
      </c>
      <c r="T4" s="34">
        <v>25.139066705489835</v>
      </c>
      <c r="U4" s="34">
        <v>6.2967956251441253</v>
      </c>
    </row>
    <row r="5" spans="1:21">
      <c r="A5" s="23">
        <v>2</v>
      </c>
      <c r="B5" s="23">
        <v>2</v>
      </c>
      <c r="C5" s="33">
        <v>23.579928315412186</v>
      </c>
      <c r="D5" s="33">
        <v>22.067245119305856</v>
      </c>
      <c r="E5" s="33">
        <v>46.464364437913297</v>
      </c>
      <c r="F5" s="33">
        <v>47.047829286239882</v>
      </c>
      <c r="G5" s="33">
        <v>298.11508951406648</v>
      </c>
      <c r="H5" s="33">
        <v>54.167718665464385</v>
      </c>
      <c r="I5" s="33">
        <v>8.7954380883417898</v>
      </c>
      <c r="J5" s="33">
        <v>172.37740029542098</v>
      </c>
      <c r="K5" s="33">
        <v>13.140117994100295</v>
      </c>
      <c r="L5" s="33"/>
      <c r="M5" s="34">
        <v>4.6620232238858872</v>
      </c>
      <c r="N5" s="34">
        <v>5.5153217846082754</v>
      </c>
      <c r="O5" s="34">
        <v>10.09755800688372</v>
      </c>
      <c r="P5" s="34">
        <v>6.6241342055985655</v>
      </c>
      <c r="Q5" s="34">
        <v>41.838757058922788</v>
      </c>
      <c r="R5" s="34">
        <v>20.522260616258773</v>
      </c>
      <c r="S5" s="34">
        <v>0.7867845311895999</v>
      </c>
      <c r="T5" s="34">
        <v>24.020657352311009</v>
      </c>
      <c r="U5" s="34">
        <v>4.4219661003573032</v>
      </c>
    </row>
    <row r="6" spans="1:21">
      <c r="A6" s="23">
        <v>3</v>
      </c>
      <c r="B6" s="23">
        <v>1</v>
      </c>
      <c r="C6" s="33">
        <v>34.410164638511098</v>
      </c>
      <c r="D6" s="33">
        <v>29.017253774263121</v>
      </c>
      <c r="E6" s="33">
        <v>48.989766081871345</v>
      </c>
      <c r="F6" s="33">
        <v>56.565345080763585</v>
      </c>
      <c r="G6" s="33">
        <v>377.89638554216867</v>
      </c>
      <c r="H6" s="33">
        <v>90.59761686526123</v>
      </c>
      <c r="I6" s="33">
        <v>7.4690595836324558</v>
      </c>
      <c r="J6" s="33">
        <v>216.97498160412067</v>
      </c>
      <c r="K6" s="33">
        <v>23.957725947521865</v>
      </c>
      <c r="L6" s="33"/>
      <c r="M6" s="34">
        <v>7.4257535898308822</v>
      </c>
      <c r="N6" s="34">
        <v>5.6873952458954564</v>
      </c>
      <c r="O6" s="35">
        <v>11.239621132103629</v>
      </c>
      <c r="P6" s="34">
        <v>7.1527207325529254</v>
      </c>
      <c r="Q6" s="34">
        <v>53.576991974444994</v>
      </c>
      <c r="R6" s="34">
        <v>24.310422761974266</v>
      </c>
      <c r="S6" s="34">
        <v>0.61804548481771315</v>
      </c>
      <c r="T6" s="34">
        <v>23.999925585527386</v>
      </c>
      <c r="U6" s="34">
        <v>6.5650283663312505</v>
      </c>
    </row>
    <row r="7" spans="1:21">
      <c r="A7" s="23">
        <v>3</v>
      </c>
      <c r="B7" s="23">
        <v>2</v>
      </c>
      <c r="C7" s="33">
        <v>25.288268955650931</v>
      </c>
      <c r="D7" s="33">
        <v>23.921299638989169</v>
      </c>
      <c r="E7" s="33">
        <v>49.791788856304983</v>
      </c>
      <c r="F7" s="33">
        <v>48.800147492625371</v>
      </c>
      <c r="G7" s="33">
        <v>294.52699228791772</v>
      </c>
      <c r="H7" s="33">
        <v>56.058558558558559</v>
      </c>
      <c r="I7" s="33">
        <v>8.6589337175792451</v>
      </c>
      <c r="J7" s="33">
        <v>176.79239766081872</v>
      </c>
      <c r="K7" s="33">
        <v>14.380116959064328</v>
      </c>
      <c r="L7" s="33"/>
      <c r="M7" s="34">
        <v>4.5824060231776285</v>
      </c>
      <c r="N7" s="34">
        <v>5.7976737948167942</v>
      </c>
      <c r="O7" s="34">
        <v>10.051403760702691</v>
      </c>
      <c r="P7" s="34">
        <v>6.3494102913845998</v>
      </c>
      <c r="Q7" s="34">
        <v>42.162149151638353</v>
      </c>
      <c r="R7" s="34">
        <v>19.526292502988312</v>
      </c>
      <c r="S7" s="34">
        <v>0.740729400408914</v>
      </c>
      <c r="T7" s="34">
        <v>23.326991454351585</v>
      </c>
      <c r="U7" s="34">
        <v>4.6084699209080338</v>
      </c>
    </row>
    <row r="9" spans="1:21">
      <c r="A9" s="17" t="s">
        <v>411</v>
      </c>
      <c r="C9" s="17" t="s">
        <v>410</v>
      </c>
      <c r="F9" s="17" t="s">
        <v>419</v>
      </c>
      <c r="I9" s="17" t="s">
        <v>418</v>
      </c>
    </row>
    <row r="11" spans="1:21">
      <c r="A11" s="17" t="s">
        <v>384</v>
      </c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eiboInpSheet"/>
  <dimension ref="A1:E667"/>
  <sheetViews>
    <sheetView workbookViewId="0">
      <pane ySplit="9" topLeftCell="A10" activePane="bottomLeft" state="frozen"/>
      <selection pane="bottomLeft" activeCell="E17" sqref="E17"/>
    </sheetView>
  </sheetViews>
  <sheetFormatPr defaultColWidth="9.09765625" defaultRowHeight="13.5"/>
  <cols>
    <col min="1" max="3" width="10.09765625" style="75" customWidth="1"/>
    <col min="4" max="4" width="25.296875" style="45" customWidth="1"/>
    <col min="5" max="5" width="10.09765625" style="75" customWidth="1"/>
    <col min="6" max="16384" width="9.09765625" style="44"/>
  </cols>
  <sheetData>
    <row r="1" spans="1:5" s="1" customFormat="1">
      <c r="A1" s="1" t="s">
        <v>380</v>
      </c>
    </row>
    <row r="2" spans="1:5" s="1" customFormat="1">
      <c r="A2" s="1" t="s">
        <v>58</v>
      </c>
    </row>
    <row r="3" spans="1:5" s="1" customFormat="1">
      <c r="A3" s="1" t="s">
        <v>57</v>
      </c>
    </row>
    <row r="4" spans="1:5" s="1" customFormat="1">
      <c r="A4" s="1" t="s">
        <v>55</v>
      </c>
    </row>
    <row r="5" spans="1:5" s="1" customFormat="1">
      <c r="A5" s="1" t="s">
        <v>56</v>
      </c>
    </row>
    <row r="6" spans="1:5" s="1" customFormat="1"/>
    <row r="7" spans="1:5" s="1" customFormat="1"/>
    <row r="8" spans="1:5" s="1" customFormat="1"/>
    <row r="9" spans="1:5" s="1" customFormat="1">
      <c r="A9" s="101" t="s">
        <v>7</v>
      </c>
      <c r="B9" s="101" t="s">
        <v>8</v>
      </c>
      <c r="C9" s="101" t="s">
        <v>9</v>
      </c>
      <c r="D9" s="101" t="s">
        <v>10</v>
      </c>
      <c r="E9" s="101" t="s">
        <v>11</v>
      </c>
    </row>
    <row r="10" spans="1:5" customFormat="1" ht="12" customHeight="1"/>
    <row r="11" spans="1:5" customFormat="1" ht="12"/>
    <row r="12" spans="1:5" customFormat="1" ht="12"/>
    <row r="13" spans="1:5" customFormat="1" ht="12"/>
    <row r="14" spans="1:5" customFormat="1" ht="12"/>
    <row r="15" spans="1:5" customFormat="1" ht="12"/>
    <row r="16" spans="1:5" customFormat="1" ht="12"/>
    <row r="17" customFormat="1" ht="12"/>
    <row r="18" customFormat="1" ht="12"/>
    <row r="19" customFormat="1" ht="12"/>
    <row r="20" customFormat="1" ht="12"/>
    <row r="21" customFormat="1" ht="12"/>
    <row r="22" customFormat="1" ht="12"/>
    <row r="23" customFormat="1" ht="12"/>
    <row r="24" customFormat="1" ht="12"/>
    <row r="25" customFormat="1" ht="12"/>
    <row r="26" customFormat="1" ht="12"/>
    <row r="27" customFormat="1" ht="12"/>
    <row r="28" customFormat="1" ht="12"/>
    <row r="29" customFormat="1" ht="12"/>
    <row r="30" customFormat="1" ht="12"/>
    <row r="31" customFormat="1" ht="12"/>
    <row r="32" customFormat="1" ht="12"/>
    <row r="33" customFormat="1" ht="12"/>
    <row r="34" customFormat="1" ht="12"/>
    <row r="35" customFormat="1" ht="12"/>
    <row r="36" customFormat="1" ht="12"/>
    <row r="37" customFormat="1" ht="12"/>
    <row r="38" customFormat="1" ht="12"/>
    <row r="39" customFormat="1" ht="12"/>
    <row r="40" customFormat="1" ht="12"/>
    <row r="41" customFormat="1" ht="12"/>
    <row r="42" customFormat="1" ht="12"/>
    <row r="43" customFormat="1" ht="12"/>
    <row r="44" customFormat="1" ht="12"/>
    <row r="45" customFormat="1" ht="12"/>
    <row r="46" customFormat="1" ht="12"/>
    <row r="47" customFormat="1" ht="12"/>
    <row r="48" customFormat="1" ht="12"/>
    <row r="49" customFormat="1" ht="12"/>
    <row r="50" customFormat="1" ht="12"/>
    <row r="51" customFormat="1" ht="12"/>
    <row r="52" customFormat="1" ht="12"/>
    <row r="53" customFormat="1" ht="12"/>
    <row r="54" customFormat="1" ht="12"/>
    <row r="55" customFormat="1" ht="12"/>
    <row r="56" customFormat="1" ht="12"/>
    <row r="57" customFormat="1" ht="12"/>
    <row r="58" customFormat="1" ht="12"/>
    <row r="59" customFormat="1" ht="12"/>
    <row r="60" customFormat="1" ht="12"/>
    <row r="61" customFormat="1" ht="12"/>
    <row r="62" customFormat="1" ht="12"/>
    <row r="63" customFormat="1" ht="12"/>
    <row r="64" customFormat="1" ht="12"/>
    <row r="65" customFormat="1" ht="12"/>
    <row r="66" customFormat="1" ht="12"/>
    <row r="67" customFormat="1" ht="12"/>
    <row r="68" customFormat="1" ht="12"/>
    <row r="69" customFormat="1" ht="12"/>
    <row r="70" customFormat="1" ht="12"/>
    <row r="71" customFormat="1" ht="12"/>
    <row r="72" customFormat="1" ht="12"/>
    <row r="73" customFormat="1" ht="12"/>
    <row r="74" customFormat="1" ht="12"/>
    <row r="75" customFormat="1" ht="12"/>
    <row r="76" customFormat="1" ht="12"/>
    <row r="77" customFormat="1" ht="12"/>
    <row r="78" customFormat="1" ht="12"/>
    <row r="79" customFormat="1" ht="12"/>
    <row r="80" customFormat="1" ht="12"/>
    <row r="81" customFormat="1" ht="12"/>
    <row r="82" customFormat="1" ht="12"/>
    <row r="83" customFormat="1" ht="12"/>
    <row r="84" customFormat="1" ht="12"/>
    <row r="85" customFormat="1" ht="12"/>
    <row r="86" customFormat="1" ht="12"/>
    <row r="87" customFormat="1" ht="12"/>
    <row r="88" customFormat="1" ht="12"/>
    <row r="89" customFormat="1" ht="12"/>
    <row r="90" customFormat="1" ht="12"/>
    <row r="91" customFormat="1" ht="12"/>
    <row r="92" customFormat="1" ht="12"/>
    <row r="93" customFormat="1" ht="12"/>
    <row r="94" customFormat="1" ht="12"/>
    <row r="95" customFormat="1" ht="12"/>
    <row r="96" customFormat="1" ht="12"/>
    <row r="97" customFormat="1" ht="12"/>
    <row r="98" customFormat="1" ht="12"/>
    <row r="99" customFormat="1" ht="12"/>
    <row r="100" customFormat="1" ht="12"/>
    <row r="101" customFormat="1" ht="12"/>
    <row r="102" customFormat="1" ht="12"/>
    <row r="103" customFormat="1" ht="12"/>
    <row r="104" customFormat="1" ht="12"/>
    <row r="105" customFormat="1" ht="12"/>
    <row r="106" customFormat="1" ht="12"/>
    <row r="107" customFormat="1" ht="12"/>
    <row r="108" customFormat="1" ht="12"/>
    <row r="109" customFormat="1" ht="12"/>
    <row r="110" customFormat="1" ht="12"/>
    <row r="111" customFormat="1" ht="12"/>
    <row r="112" customFormat="1" ht="12"/>
    <row r="113" customFormat="1" ht="12"/>
    <row r="114" customFormat="1" ht="12"/>
    <row r="115" customFormat="1" ht="12"/>
    <row r="116" customFormat="1" ht="12"/>
    <row r="117" customFormat="1" ht="12"/>
    <row r="118" customFormat="1" ht="12"/>
    <row r="119" customFormat="1" ht="12"/>
    <row r="120" customFormat="1" ht="12"/>
    <row r="121" customFormat="1" ht="12"/>
    <row r="122" customFormat="1" ht="12"/>
    <row r="123" customFormat="1" ht="12"/>
    <row r="124" customFormat="1" ht="12"/>
    <row r="125" customFormat="1" ht="12"/>
    <row r="126" customFormat="1" ht="12"/>
    <row r="127" customFormat="1" ht="12"/>
    <row r="128" customFormat="1" ht="12"/>
    <row r="129" customFormat="1" ht="12"/>
    <row r="130" customFormat="1" ht="12"/>
    <row r="131" customFormat="1" ht="12"/>
    <row r="132" customFormat="1" ht="12"/>
    <row r="133" customFormat="1" ht="12"/>
    <row r="134" customFormat="1" ht="12"/>
    <row r="135" customFormat="1" ht="12"/>
    <row r="136" customFormat="1" ht="12"/>
    <row r="137" customFormat="1" ht="12"/>
    <row r="138" customFormat="1" ht="12"/>
    <row r="139" customFormat="1" ht="12"/>
    <row r="140" customFormat="1" ht="12"/>
    <row r="141" customFormat="1" ht="12"/>
    <row r="142" customFormat="1" ht="12"/>
    <row r="143" customFormat="1" ht="12"/>
    <row r="144" customFormat="1" ht="12"/>
    <row r="145" customFormat="1" ht="12"/>
    <row r="146" customFormat="1" ht="12"/>
    <row r="147" customFormat="1" ht="12"/>
    <row r="148" customFormat="1" ht="12"/>
    <row r="149" customFormat="1" ht="12"/>
    <row r="150" customFormat="1" ht="12"/>
    <row r="151" customFormat="1" ht="12"/>
    <row r="152" customFormat="1" ht="12"/>
    <row r="153" customFormat="1" ht="12"/>
    <row r="154" customFormat="1" ht="12"/>
    <row r="155" customFormat="1" ht="12"/>
    <row r="156" customFormat="1" ht="12"/>
    <row r="157" customFormat="1" ht="12"/>
    <row r="158" customFormat="1" ht="12"/>
    <row r="159" customFormat="1" ht="12"/>
    <row r="160" customFormat="1" ht="12"/>
    <row r="161" customFormat="1" ht="12"/>
    <row r="162" customFormat="1" ht="12"/>
    <row r="163" customFormat="1" ht="12"/>
    <row r="164" customFormat="1" ht="12"/>
    <row r="165" customFormat="1" ht="12"/>
    <row r="166" customFormat="1" ht="12"/>
    <row r="167" customFormat="1" ht="12"/>
    <row r="168" customFormat="1" ht="12"/>
    <row r="169" customFormat="1" ht="12"/>
    <row r="170" customFormat="1" ht="12"/>
    <row r="171" customFormat="1" ht="12"/>
    <row r="172" customFormat="1" ht="12"/>
    <row r="173" customFormat="1" ht="12"/>
    <row r="174" customFormat="1" ht="12"/>
    <row r="175" customFormat="1" ht="12"/>
    <row r="176" customFormat="1" ht="12"/>
    <row r="177" customFormat="1" ht="12"/>
    <row r="178" customFormat="1" ht="12"/>
    <row r="179" customFormat="1" ht="12"/>
    <row r="180" customFormat="1" ht="12"/>
    <row r="181" customFormat="1" ht="12"/>
    <row r="182" customFormat="1" ht="12"/>
    <row r="183" customFormat="1" ht="12"/>
    <row r="184" customFormat="1" ht="12"/>
    <row r="185" customFormat="1" ht="12"/>
    <row r="186" customFormat="1" ht="12"/>
    <row r="187" customFormat="1" ht="12"/>
    <row r="188" customFormat="1" ht="12"/>
    <row r="189" customFormat="1" ht="12"/>
    <row r="190" customFormat="1" ht="12"/>
    <row r="191" customFormat="1" ht="12"/>
    <row r="192" customFormat="1" ht="12"/>
    <row r="193" customFormat="1" ht="12"/>
    <row r="194" customFormat="1" ht="12"/>
    <row r="195" customFormat="1" ht="12"/>
    <row r="196" customFormat="1" ht="12"/>
    <row r="197" customFormat="1" ht="12"/>
    <row r="198" customFormat="1" ht="12"/>
    <row r="199" customFormat="1" ht="12"/>
    <row r="200" customFormat="1" ht="12"/>
    <row r="201" customFormat="1" ht="12"/>
    <row r="202" customFormat="1" ht="12"/>
    <row r="203" customFormat="1" ht="12"/>
    <row r="204" customFormat="1" ht="12"/>
    <row r="205" customFormat="1" ht="12"/>
    <row r="206" customFormat="1" ht="12"/>
    <row r="207" customFormat="1" ht="12"/>
    <row r="208" customFormat="1" ht="12"/>
    <row r="209" customFormat="1" ht="12"/>
    <row r="210" customFormat="1" ht="12"/>
    <row r="211" customFormat="1" ht="12"/>
    <row r="212" customFormat="1" ht="12"/>
    <row r="213" customFormat="1" ht="12"/>
    <row r="214" customFormat="1" ht="12"/>
    <row r="215" customFormat="1" ht="12"/>
    <row r="216" customFormat="1" ht="12"/>
    <row r="217" customFormat="1" ht="12"/>
    <row r="218" customFormat="1" ht="12"/>
    <row r="219" customFormat="1" ht="12"/>
    <row r="220" customFormat="1" ht="12"/>
    <row r="221" customFormat="1" ht="12"/>
    <row r="222" customFormat="1" ht="12"/>
    <row r="223" customFormat="1" ht="12"/>
    <row r="224" customFormat="1" ht="12"/>
    <row r="225" customFormat="1" ht="12"/>
    <row r="226" customFormat="1" ht="12"/>
    <row r="227" customFormat="1" ht="12"/>
    <row r="228" customFormat="1" ht="12"/>
    <row r="229" customFormat="1" ht="12"/>
    <row r="230" customFormat="1" ht="12"/>
    <row r="231" customFormat="1" ht="12"/>
    <row r="232" customFormat="1" ht="12"/>
    <row r="233" customFormat="1" ht="12"/>
    <row r="234" customFormat="1" ht="12"/>
    <row r="235" customFormat="1" ht="12"/>
    <row r="236" customFormat="1" ht="12"/>
    <row r="237" customFormat="1" ht="12"/>
    <row r="238" customFormat="1" ht="12"/>
    <row r="239" customFormat="1" ht="12"/>
    <row r="240" customFormat="1" ht="12"/>
    <row r="241" customFormat="1" ht="12"/>
    <row r="242" customFormat="1" ht="12"/>
    <row r="243" customFormat="1" ht="12"/>
    <row r="244" customFormat="1" ht="12"/>
    <row r="245" customFormat="1" ht="12"/>
    <row r="246" customFormat="1" ht="12"/>
    <row r="247" customFormat="1" ht="12"/>
    <row r="248" customFormat="1" ht="12"/>
    <row r="249" customFormat="1" ht="12"/>
    <row r="250" customFormat="1" ht="12"/>
    <row r="251" customFormat="1" ht="12"/>
    <row r="252" customFormat="1" ht="12"/>
    <row r="253" customFormat="1" ht="12"/>
    <row r="254" customFormat="1" ht="12"/>
    <row r="255" customFormat="1" ht="12"/>
    <row r="256" customFormat="1" ht="12"/>
    <row r="257" customFormat="1" ht="12"/>
    <row r="258" customFormat="1" ht="12"/>
    <row r="259" customFormat="1" ht="12"/>
    <row r="260" customFormat="1" ht="12"/>
    <row r="261" customFormat="1" ht="12"/>
    <row r="262" customFormat="1" ht="12"/>
    <row r="263" customFormat="1" ht="12"/>
    <row r="264" customFormat="1" ht="12"/>
    <row r="265" customFormat="1" ht="12"/>
    <row r="266" customFormat="1" ht="12"/>
    <row r="267" customFormat="1" ht="12"/>
    <row r="268" customFormat="1" ht="12"/>
    <row r="269" customFormat="1" ht="12"/>
    <row r="270" customFormat="1" ht="12"/>
    <row r="271" customFormat="1" ht="12"/>
    <row r="272" customFormat="1" ht="12"/>
    <row r="273" customFormat="1" ht="12"/>
    <row r="274" customFormat="1" ht="12"/>
    <row r="275" customFormat="1" ht="12"/>
    <row r="276" customFormat="1" ht="12"/>
    <row r="277" customFormat="1" ht="12"/>
    <row r="278" customFormat="1" ht="12"/>
    <row r="279" customFormat="1" ht="12"/>
    <row r="280" customFormat="1" ht="12"/>
    <row r="281" customFormat="1" ht="12"/>
    <row r="282" customFormat="1" ht="12"/>
    <row r="283" customFormat="1" ht="12"/>
    <row r="284" customFormat="1" ht="12"/>
    <row r="285" customFormat="1" ht="12"/>
    <row r="286" customFormat="1" ht="12"/>
    <row r="287" customFormat="1" ht="12"/>
    <row r="288" customFormat="1" ht="12"/>
    <row r="289" customFormat="1" ht="12"/>
    <row r="290" customFormat="1" ht="12"/>
    <row r="291" customFormat="1" ht="12"/>
    <row r="292" customFormat="1" ht="12"/>
    <row r="293" customFormat="1" ht="12"/>
    <row r="294" customFormat="1" ht="12"/>
    <row r="295" customFormat="1" ht="12"/>
    <row r="296" customFormat="1" ht="12"/>
    <row r="297" customFormat="1" ht="12"/>
    <row r="298" customFormat="1" ht="12"/>
    <row r="299" customFormat="1" ht="12"/>
    <row r="300" customFormat="1" ht="12"/>
    <row r="301" customFormat="1" ht="12"/>
    <row r="302" customFormat="1" ht="12"/>
    <row r="303" customFormat="1" ht="12"/>
    <row r="304" customFormat="1" ht="12"/>
    <row r="305" customFormat="1" ht="12"/>
    <row r="306" customFormat="1" ht="12"/>
    <row r="307" customFormat="1" ht="12"/>
    <row r="308" customFormat="1" ht="12"/>
    <row r="309" customFormat="1" ht="12"/>
    <row r="310" customFormat="1" ht="12"/>
    <row r="311" customFormat="1" ht="12"/>
    <row r="312" customFormat="1" ht="12"/>
    <row r="313" customFormat="1" ht="12"/>
    <row r="314" customFormat="1" ht="12"/>
    <row r="315" customFormat="1" ht="12"/>
    <row r="316" customFormat="1" ht="12"/>
    <row r="317" customFormat="1" ht="12"/>
    <row r="318" customFormat="1" ht="12"/>
    <row r="319" customFormat="1" ht="12"/>
    <row r="320" customFormat="1" ht="12"/>
    <row r="321" customFormat="1" ht="12"/>
    <row r="322" customFormat="1" ht="12"/>
    <row r="323" customFormat="1" ht="12"/>
    <row r="324" customFormat="1" ht="12"/>
    <row r="325" customFormat="1" ht="12"/>
    <row r="326" customFormat="1" ht="12"/>
    <row r="327" customFormat="1" ht="12"/>
    <row r="328" customFormat="1" ht="12"/>
    <row r="329" customFormat="1" ht="12"/>
    <row r="330" customFormat="1" ht="12"/>
    <row r="331" customFormat="1" ht="12"/>
    <row r="332" customFormat="1" ht="12"/>
    <row r="333" customFormat="1" ht="12"/>
    <row r="334" customFormat="1" ht="12"/>
    <row r="335" customFormat="1" ht="12"/>
    <row r="336" customFormat="1" ht="12"/>
    <row r="337" customFormat="1" ht="12"/>
    <row r="338" customFormat="1" ht="12"/>
    <row r="339" customFormat="1" ht="12"/>
    <row r="340" customFormat="1" ht="12"/>
    <row r="341" customFormat="1" ht="12"/>
    <row r="342" customFormat="1" ht="12"/>
    <row r="343" customFormat="1" ht="12"/>
    <row r="344" customFormat="1" ht="12"/>
    <row r="345" customFormat="1" ht="12"/>
    <row r="346" customFormat="1" ht="12"/>
    <row r="347" customFormat="1" ht="12"/>
    <row r="348" customFormat="1" ht="12"/>
    <row r="349" customFormat="1" ht="12"/>
    <row r="350" customFormat="1" ht="12"/>
    <row r="351" customFormat="1" ht="12"/>
    <row r="352" customFormat="1" ht="12"/>
    <row r="353" customFormat="1" ht="12"/>
    <row r="354" customFormat="1" ht="12"/>
    <row r="355" customFormat="1" ht="12"/>
    <row r="356" customFormat="1" ht="12"/>
    <row r="357" customFormat="1" ht="12"/>
    <row r="358" customFormat="1" ht="12"/>
    <row r="359" customFormat="1" ht="12"/>
    <row r="360" customFormat="1" ht="12"/>
    <row r="361" customFormat="1" ht="12"/>
    <row r="362" customFormat="1" ht="12"/>
    <row r="363" customFormat="1" ht="12"/>
    <row r="364" customFormat="1" ht="12"/>
    <row r="365" customFormat="1" ht="12"/>
    <row r="366" customFormat="1" ht="12"/>
    <row r="367" customFormat="1" ht="12"/>
    <row r="368" customFormat="1" ht="12"/>
    <row r="369" customFormat="1" ht="12"/>
    <row r="370" customFormat="1" ht="12"/>
    <row r="371" customFormat="1" ht="12"/>
    <row r="372" customFormat="1" ht="12"/>
    <row r="373" customFormat="1" ht="12"/>
    <row r="374" customFormat="1" ht="12"/>
    <row r="375" customFormat="1" ht="12"/>
    <row r="376" customFormat="1" ht="12"/>
    <row r="377" customFormat="1" ht="12"/>
    <row r="378" customFormat="1" ht="12"/>
    <row r="379" customFormat="1" ht="12"/>
    <row r="380" customFormat="1" ht="12"/>
    <row r="381" customFormat="1" ht="12"/>
    <row r="382" customFormat="1" ht="12"/>
    <row r="383" customFormat="1" ht="12"/>
    <row r="384" customFormat="1" ht="12"/>
    <row r="385" customFormat="1" ht="12"/>
    <row r="386" customFormat="1" ht="12"/>
    <row r="387" customFormat="1" ht="12"/>
    <row r="388" customFormat="1" ht="12"/>
    <row r="389" customFormat="1" ht="12"/>
    <row r="390" customFormat="1" ht="12"/>
    <row r="391" customFormat="1" ht="12"/>
    <row r="392" customFormat="1" ht="12"/>
    <row r="393" customFormat="1" ht="12"/>
    <row r="394" customFormat="1" ht="12"/>
    <row r="395" customFormat="1" ht="12"/>
    <row r="396" customFormat="1" ht="12"/>
    <row r="397" customFormat="1" ht="12"/>
    <row r="398" customFormat="1" ht="12"/>
    <row r="399" customFormat="1" ht="12"/>
    <row r="400" customFormat="1" ht="12"/>
    <row r="401" customFormat="1" ht="12"/>
    <row r="402" customFormat="1" ht="12"/>
    <row r="403" customFormat="1" ht="12"/>
    <row r="404" customFormat="1" ht="12"/>
    <row r="405" customFormat="1" ht="12"/>
    <row r="406" customFormat="1" ht="12"/>
    <row r="407" customFormat="1" ht="12"/>
    <row r="408" customFormat="1" ht="12"/>
    <row r="409" customFormat="1" ht="12"/>
    <row r="410" customFormat="1" ht="12"/>
    <row r="411" customFormat="1" ht="12"/>
    <row r="412" customFormat="1" ht="12"/>
    <row r="413" customFormat="1" ht="12"/>
    <row r="414" customFormat="1" ht="12"/>
    <row r="415" customFormat="1" ht="12"/>
    <row r="416" customFormat="1" ht="12"/>
    <row r="417" customFormat="1" ht="12"/>
    <row r="418" customFormat="1" ht="12"/>
    <row r="419" customFormat="1" ht="12"/>
    <row r="420" customFormat="1" ht="12"/>
    <row r="421" customFormat="1" ht="12"/>
    <row r="422" customFormat="1" ht="12"/>
    <row r="423" customFormat="1" ht="12"/>
    <row r="424" customFormat="1" ht="12"/>
    <row r="425" customFormat="1" ht="12"/>
    <row r="426" customFormat="1" ht="12"/>
    <row r="427" customFormat="1" ht="12"/>
    <row r="428" customFormat="1" ht="12"/>
    <row r="429" customFormat="1" ht="12"/>
    <row r="430" customFormat="1" ht="12"/>
    <row r="431" customFormat="1" ht="12"/>
    <row r="432" customFormat="1" ht="12"/>
    <row r="433" customFormat="1" ht="12"/>
    <row r="434" customFormat="1" ht="12"/>
    <row r="435" customFormat="1" ht="12"/>
    <row r="436" customFormat="1" ht="12"/>
    <row r="437" customFormat="1" ht="12"/>
    <row r="438" customFormat="1" ht="12"/>
    <row r="439" customFormat="1" ht="12"/>
    <row r="440" customFormat="1" ht="12"/>
    <row r="441" customFormat="1" ht="12"/>
    <row r="442" customFormat="1" ht="12"/>
    <row r="443" customFormat="1" ht="12"/>
    <row r="444" customFormat="1" ht="12"/>
    <row r="445" customFormat="1" ht="12"/>
    <row r="446" customFormat="1" ht="12"/>
    <row r="447" customFormat="1" ht="12"/>
    <row r="448" customFormat="1" ht="12"/>
    <row r="449" customFormat="1" ht="12"/>
    <row r="450" customFormat="1" ht="12"/>
    <row r="451" customFormat="1" ht="12"/>
    <row r="452" customFormat="1" ht="12"/>
    <row r="453" customFormat="1" ht="12"/>
    <row r="454" customFormat="1" ht="12"/>
    <row r="455" customFormat="1" ht="12"/>
    <row r="456" customFormat="1" ht="12"/>
    <row r="457" customFormat="1" ht="12"/>
    <row r="458" customFormat="1" ht="12"/>
    <row r="459" customFormat="1" ht="12"/>
    <row r="460" customFormat="1" ht="12"/>
    <row r="461" customFormat="1" ht="12"/>
    <row r="462" customFormat="1" ht="12"/>
    <row r="463" customFormat="1" ht="12"/>
    <row r="464" customFormat="1" ht="12"/>
    <row r="465" customFormat="1" ht="12"/>
    <row r="466" customFormat="1" ht="12"/>
    <row r="467" customFormat="1" ht="12"/>
    <row r="468" customFormat="1" ht="12"/>
    <row r="469" customFormat="1" ht="12"/>
    <row r="470" customFormat="1" ht="12"/>
    <row r="471" customFormat="1" ht="12"/>
    <row r="472" customFormat="1" ht="12"/>
    <row r="473" customFormat="1" ht="12"/>
    <row r="474" customFormat="1" ht="12"/>
    <row r="475" customFormat="1" ht="12"/>
    <row r="476" customFormat="1" ht="12"/>
    <row r="477" customFormat="1" ht="12"/>
    <row r="478" customFormat="1" ht="12"/>
    <row r="479" customFormat="1" ht="12"/>
    <row r="480" customFormat="1" ht="12"/>
    <row r="481" customFormat="1" ht="12"/>
    <row r="482" customFormat="1" ht="12"/>
    <row r="483" customFormat="1" ht="12"/>
    <row r="484" customFormat="1" ht="12"/>
    <row r="485" customFormat="1" ht="12"/>
    <row r="486" customFormat="1" ht="12"/>
    <row r="487" customFormat="1" ht="12"/>
    <row r="488" customFormat="1" ht="12"/>
    <row r="489" customFormat="1" ht="12"/>
    <row r="490" customFormat="1" ht="12"/>
    <row r="491" customFormat="1" ht="12"/>
    <row r="492" customFormat="1" ht="12"/>
    <row r="493" customFormat="1" ht="12"/>
    <row r="494" customFormat="1" ht="12"/>
    <row r="495" customFormat="1" ht="12"/>
    <row r="496" customFormat="1" ht="12"/>
    <row r="497" customFormat="1" ht="12"/>
    <row r="498" customFormat="1" ht="12"/>
    <row r="499" customFormat="1" ht="12"/>
    <row r="500" customFormat="1" ht="12"/>
    <row r="501" customFormat="1" ht="12"/>
    <row r="502" customFormat="1" ht="12"/>
    <row r="503" customFormat="1" ht="12"/>
    <row r="504" customFormat="1" ht="12"/>
    <row r="505" customFormat="1" ht="12"/>
    <row r="506" customFormat="1" ht="12"/>
    <row r="507" customFormat="1" ht="12"/>
    <row r="508" customFormat="1" ht="12"/>
    <row r="509" customFormat="1" ht="12"/>
    <row r="510" customFormat="1" ht="12"/>
    <row r="511" customFormat="1" ht="12"/>
    <row r="512" customFormat="1" ht="12"/>
    <row r="513" customFormat="1" ht="12"/>
    <row r="514" customFormat="1" ht="12"/>
    <row r="515" customFormat="1" ht="12"/>
    <row r="516" customFormat="1" ht="12"/>
    <row r="517" customFormat="1" ht="12"/>
    <row r="518" customFormat="1" ht="12"/>
    <row r="519" customFormat="1" ht="12"/>
    <row r="520" customFormat="1" ht="12"/>
    <row r="521" customFormat="1" ht="12"/>
    <row r="522" customFormat="1" ht="12"/>
    <row r="523" customFormat="1" ht="12"/>
    <row r="524" customFormat="1" ht="12"/>
    <row r="525" customFormat="1" ht="12"/>
    <row r="526" customFormat="1" ht="12"/>
    <row r="527" customFormat="1" ht="12"/>
    <row r="528" customFormat="1" ht="12"/>
    <row r="529" customFormat="1" ht="12"/>
    <row r="530" customFormat="1" ht="12"/>
    <row r="531" customFormat="1" ht="12"/>
    <row r="532" customFormat="1" ht="12"/>
    <row r="533" customFormat="1" ht="12"/>
    <row r="534" customFormat="1" ht="12"/>
    <row r="535" customFormat="1" ht="12"/>
    <row r="536" customFormat="1" ht="12"/>
    <row r="537" customFormat="1" ht="12"/>
    <row r="538" customFormat="1" ht="12"/>
    <row r="539" customFormat="1" ht="12"/>
    <row r="540" customFormat="1" ht="12"/>
    <row r="541" customFormat="1" ht="12"/>
    <row r="542" customFormat="1" ht="12"/>
    <row r="543" customFormat="1" ht="12"/>
    <row r="544" customFormat="1" ht="12"/>
    <row r="545" customFormat="1" ht="12"/>
    <row r="546" customFormat="1" ht="12"/>
    <row r="547" customFormat="1" ht="12"/>
    <row r="548" customFormat="1" ht="12"/>
    <row r="549" customFormat="1" ht="12"/>
    <row r="550" customFormat="1" ht="12"/>
    <row r="551" customFormat="1" ht="12"/>
    <row r="552" customFormat="1" ht="12"/>
    <row r="553" customFormat="1" ht="12"/>
    <row r="554" customFormat="1" ht="12"/>
    <row r="555" customFormat="1" ht="12"/>
    <row r="556" customFormat="1" ht="12"/>
    <row r="557" customFormat="1" ht="12"/>
    <row r="558" customFormat="1" ht="12"/>
    <row r="559" customFormat="1" ht="12"/>
    <row r="560" customFormat="1" ht="12"/>
    <row r="561" customFormat="1" ht="12"/>
    <row r="562" customFormat="1" ht="12"/>
    <row r="563" customFormat="1" ht="12"/>
    <row r="564" customFormat="1" ht="12"/>
    <row r="565" customFormat="1" ht="12"/>
    <row r="566" customFormat="1" ht="12"/>
    <row r="567" customFormat="1" ht="12"/>
    <row r="568" customFormat="1" ht="12"/>
    <row r="569" customFormat="1" ht="12"/>
    <row r="570" customFormat="1" ht="12"/>
    <row r="571" customFormat="1" ht="12"/>
    <row r="572" customFormat="1" ht="12"/>
    <row r="573" customFormat="1" ht="12"/>
    <row r="574" customFormat="1" ht="12"/>
    <row r="575" customFormat="1" ht="12"/>
    <row r="576" customFormat="1" ht="12"/>
    <row r="577" customFormat="1" ht="12"/>
    <row r="578" customFormat="1" ht="12"/>
    <row r="579" customFormat="1" ht="12"/>
    <row r="580" customFormat="1" ht="12"/>
    <row r="581" customFormat="1" ht="12"/>
    <row r="582" customFormat="1" ht="12"/>
    <row r="583" customFormat="1" ht="12"/>
    <row r="584" customFormat="1" ht="12"/>
    <row r="585" customFormat="1" ht="12"/>
    <row r="586" customFormat="1" ht="12"/>
    <row r="587" customFormat="1" ht="12"/>
    <row r="588" customFormat="1" ht="12"/>
    <row r="589" customFormat="1" ht="12"/>
    <row r="590" customFormat="1" ht="12"/>
    <row r="591" customFormat="1" ht="12"/>
    <row r="592" customFormat="1" ht="12"/>
    <row r="593" customFormat="1" ht="12"/>
    <row r="594" customFormat="1" ht="12"/>
    <row r="595" customFormat="1" ht="12"/>
    <row r="596" customFormat="1" ht="12"/>
    <row r="597" customFormat="1" ht="12"/>
    <row r="598" customFormat="1" ht="12"/>
    <row r="599" customFormat="1" ht="12"/>
    <row r="600" customFormat="1" ht="12"/>
    <row r="601" customFormat="1" ht="12"/>
    <row r="602" customFormat="1" ht="12"/>
    <row r="603" customFormat="1" ht="12"/>
    <row r="604" customFormat="1" ht="12"/>
    <row r="605" customFormat="1" ht="12"/>
    <row r="606" customFormat="1" ht="12"/>
    <row r="607" customFormat="1" ht="12"/>
    <row r="608" customFormat="1" ht="12"/>
    <row r="609" customFormat="1" ht="12"/>
    <row r="610" customFormat="1" ht="12"/>
    <row r="611" customFormat="1" ht="12"/>
    <row r="612" customFormat="1" ht="12"/>
    <row r="613" customFormat="1" ht="12"/>
    <row r="614" customFormat="1" ht="12"/>
    <row r="615" customFormat="1" ht="12"/>
    <row r="616" customFormat="1" ht="12"/>
    <row r="617" customFormat="1" ht="12"/>
    <row r="618" customFormat="1" ht="12"/>
    <row r="619" customFormat="1" ht="12"/>
    <row r="620" customFormat="1" ht="12"/>
    <row r="621" customFormat="1" ht="12"/>
    <row r="622" customFormat="1" ht="12"/>
    <row r="623" customFormat="1" ht="12"/>
    <row r="624" customFormat="1" ht="12"/>
    <row r="625" customFormat="1" ht="12"/>
    <row r="626" customFormat="1" ht="12"/>
    <row r="627" customFormat="1" ht="12"/>
    <row r="628" customFormat="1" ht="12"/>
    <row r="629" customFormat="1" ht="12"/>
    <row r="630" customFormat="1" ht="12"/>
    <row r="631" customFormat="1" ht="12"/>
    <row r="632" customFormat="1" ht="12"/>
    <row r="633" customFormat="1" ht="12"/>
    <row r="634" customFormat="1" ht="12"/>
    <row r="635" customFormat="1" ht="12"/>
    <row r="636" customFormat="1" ht="12"/>
    <row r="637" customFormat="1" ht="12"/>
    <row r="638" customFormat="1" ht="12"/>
    <row r="639" customFormat="1" ht="12"/>
    <row r="640" customFormat="1" ht="12"/>
    <row r="641" customFormat="1" ht="12"/>
    <row r="642" customFormat="1" ht="12"/>
    <row r="643" customFormat="1" ht="12"/>
    <row r="644" customFormat="1" ht="12"/>
    <row r="645" customFormat="1" ht="12"/>
    <row r="646" customFormat="1" ht="12"/>
    <row r="647" customFormat="1" ht="12"/>
    <row r="648" customFormat="1" ht="12"/>
    <row r="649" customFormat="1" ht="12"/>
    <row r="650" customFormat="1" ht="12"/>
    <row r="651" customFormat="1" ht="12"/>
    <row r="652" customFormat="1" ht="12"/>
    <row r="653" customFormat="1" ht="12"/>
    <row r="654" customFormat="1" ht="12"/>
    <row r="655" customFormat="1" ht="12"/>
    <row r="656" customFormat="1" ht="12"/>
    <row r="657" spans="1:5" customFormat="1" ht="12"/>
    <row r="658" spans="1:5" customFormat="1" ht="12"/>
    <row r="659" spans="1:5" customFormat="1" ht="12"/>
    <row r="660" spans="1:5" customFormat="1" ht="12"/>
    <row r="661" spans="1:5" customFormat="1" ht="12"/>
    <row r="662" spans="1:5" customFormat="1" ht="12"/>
    <row r="663" spans="1:5" customFormat="1" ht="12"/>
    <row r="664" spans="1:5" customFormat="1" ht="12"/>
    <row r="665" spans="1:5" customFormat="1" ht="12"/>
    <row r="666" spans="1:5" customFormat="1" ht="12"/>
    <row r="667" spans="1:5">
      <c r="A667"/>
      <c r="B667"/>
      <c r="C667"/>
      <c r="D667"/>
      <c r="E667"/>
    </row>
  </sheetData>
  <sheetProtection formatCells="0" formatRows="0" deleteRows="0" selectLockedCells="1" sort="0"/>
  <sortState ref="A10:E14">
    <sortCondition ref="B10:B14"/>
  </sortState>
  <phoneticPr fontId="1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81" r:id="rId3" name="meiboInpButton">
          <controlPr autoLine="0" r:id="rId4">
            <anchor moveWithCells="1">
              <from>
                <xdr:col>0</xdr:col>
                <xdr:colOff>381000</xdr:colOff>
                <xdr:row>5</xdr:row>
                <xdr:rowOff>146050</xdr:rowOff>
              </from>
              <to>
                <xdr:col>2</xdr:col>
                <xdr:colOff>304800</xdr:colOff>
                <xdr:row>7</xdr:row>
                <xdr:rowOff>114300</xdr:rowOff>
              </to>
            </anchor>
          </controlPr>
        </control>
      </mc:Choice>
      <mc:Fallback>
        <control shapeId="3081" r:id="rId3" name="meiboInpButton"/>
      </mc:Fallback>
    </mc:AlternateContent>
    <mc:AlternateContent xmlns:mc="http://schemas.openxmlformats.org/markup-compatibility/2006">
      <mc:Choice Requires="x14">
        <control shapeId="3082" r:id="rId5" name="backHomeButton">
          <controlPr autoLine="0" r:id="rId6">
            <anchor moveWithCells="1">
              <from>
                <xdr:col>3</xdr:col>
                <xdr:colOff>1289050</xdr:colOff>
                <xdr:row>5</xdr:row>
                <xdr:rowOff>152400</xdr:rowOff>
              </from>
              <to>
                <xdr:col>5</xdr:col>
                <xdr:colOff>69850</xdr:colOff>
                <xdr:row>7</xdr:row>
                <xdr:rowOff>120650</xdr:rowOff>
              </to>
            </anchor>
          </controlPr>
        </control>
      </mc:Choice>
      <mc:Fallback>
        <control shapeId="3082" r:id="rId5" name="backHomeButton"/>
      </mc:Fallback>
    </mc:AlternateContent>
    <mc:AlternateContent xmlns:mc="http://schemas.openxmlformats.org/markup-compatibility/2006">
      <mc:Choice Requires="x14">
        <control shapeId="3083" r:id="rId7" name="meiboViewButton">
          <controlPr autoLine="0" r:id="rId8">
            <anchor moveWithCells="1">
              <from>
                <xdr:col>2</xdr:col>
                <xdr:colOff>565150</xdr:colOff>
                <xdr:row>5</xdr:row>
                <xdr:rowOff>146050</xdr:rowOff>
              </from>
              <to>
                <xdr:col>3</xdr:col>
                <xdr:colOff>1041400</xdr:colOff>
                <xdr:row>7</xdr:row>
                <xdr:rowOff>114300</xdr:rowOff>
              </to>
            </anchor>
          </controlPr>
        </control>
      </mc:Choice>
      <mc:Fallback>
        <control shapeId="3083" r:id="rId7" name="meiboViewButton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dataSheet"/>
  <dimension ref="A1:AX2"/>
  <sheetViews>
    <sheetView workbookViewId="0">
      <pane ySplit="2" topLeftCell="A3" activePane="bottomLeft" state="frozen"/>
      <selection pane="bottomLeft" activeCell="A3" sqref="A3"/>
    </sheetView>
  </sheetViews>
  <sheetFormatPr defaultRowHeight="12"/>
  <cols>
    <col min="1" max="1" width="11" style="2" customWidth="1"/>
    <col min="2" max="4" width="9.09765625" style="73"/>
    <col min="5" max="5" width="9.09765625" style="2"/>
    <col min="6" max="7" width="4.8984375" style="73" customWidth="1"/>
    <col min="8" max="12" width="3.59765625" style="73" hidden="1" customWidth="1"/>
    <col min="13" max="14" width="9" style="73" customWidth="1"/>
    <col min="15" max="20" width="9.09765625" style="73"/>
    <col min="21" max="21" width="9.09765625" style="74"/>
    <col min="22" max="22" width="9.09765625" style="72"/>
    <col min="23" max="23" width="9.09765625" style="72" customWidth="1"/>
    <col min="24" max="24" width="9.765625E-2" style="72" customWidth="1"/>
    <col min="25" max="31" width="9.09765625" style="72"/>
    <col min="32" max="33" width="9.09765625" style="72" customWidth="1"/>
    <col min="34" max="34" width="9.765625E-2" style="72" customWidth="1"/>
    <col min="35" max="36" width="9.09765625" style="72"/>
  </cols>
  <sheetData>
    <row r="1" spans="1:50">
      <c r="A1" s="2">
        <v>1</v>
      </c>
      <c r="B1" s="73">
        <v>2</v>
      </c>
      <c r="C1" s="73">
        <v>3</v>
      </c>
      <c r="D1" s="73">
        <v>4</v>
      </c>
      <c r="E1" s="2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  <c r="K1" s="73">
        <v>11</v>
      </c>
      <c r="L1" s="73">
        <v>12</v>
      </c>
      <c r="M1" s="73">
        <v>13</v>
      </c>
      <c r="N1" s="73">
        <v>14</v>
      </c>
      <c r="O1" s="73">
        <v>15</v>
      </c>
      <c r="P1" s="73">
        <v>16</v>
      </c>
      <c r="Q1" s="73">
        <v>17</v>
      </c>
      <c r="R1" s="73">
        <v>18</v>
      </c>
      <c r="S1" s="73">
        <v>19</v>
      </c>
      <c r="T1" s="73">
        <v>20</v>
      </c>
      <c r="U1" s="74">
        <v>21</v>
      </c>
      <c r="V1" s="72">
        <v>22</v>
      </c>
      <c r="W1" s="72">
        <v>23</v>
      </c>
      <c r="X1" s="72">
        <v>24</v>
      </c>
      <c r="Y1" s="72">
        <v>25</v>
      </c>
      <c r="Z1" s="72">
        <v>26</v>
      </c>
      <c r="AA1" s="72">
        <v>27</v>
      </c>
      <c r="AB1" s="72">
        <v>28</v>
      </c>
      <c r="AC1" s="72">
        <v>29</v>
      </c>
      <c r="AD1" s="72">
        <v>30</v>
      </c>
      <c r="AE1" s="72">
        <v>31</v>
      </c>
      <c r="AF1" s="72">
        <v>32</v>
      </c>
      <c r="AG1" s="72">
        <v>33</v>
      </c>
      <c r="AH1" s="72">
        <v>34</v>
      </c>
      <c r="AI1" s="72">
        <v>35</v>
      </c>
      <c r="AJ1" s="72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</row>
    <row r="2" spans="1:50" ht="12" customHeight="1">
      <c r="A2" s="2" t="s">
        <v>12</v>
      </c>
      <c r="B2" s="73" t="s">
        <v>34</v>
      </c>
      <c r="C2" s="73" t="s">
        <v>35</v>
      </c>
      <c r="D2" s="73" t="s">
        <v>36</v>
      </c>
      <c r="E2" s="2" t="s">
        <v>10</v>
      </c>
      <c r="F2" s="73" t="s">
        <v>37</v>
      </c>
      <c r="G2" s="73" t="s">
        <v>123</v>
      </c>
      <c r="H2" s="73" t="s">
        <v>13</v>
      </c>
      <c r="I2" s="73" t="s">
        <v>14</v>
      </c>
      <c r="J2" s="73" t="s">
        <v>15</v>
      </c>
      <c r="K2" s="73" t="s">
        <v>16</v>
      </c>
      <c r="L2" s="73" t="s">
        <v>17</v>
      </c>
      <c r="M2" s="73" t="s">
        <v>18</v>
      </c>
      <c r="N2" s="73" t="s">
        <v>19</v>
      </c>
      <c r="O2" s="73" t="s">
        <v>20</v>
      </c>
      <c r="P2" s="73" t="s">
        <v>21</v>
      </c>
      <c r="Q2" s="73" t="s">
        <v>22</v>
      </c>
      <c r="R2" s="73" t="s">
        <v>23</v>
      </c>
      <c r="S2" s="73" t="s">
        <v>284</v>
      </c>
      <c r="T2" s="73" t="s">
        <v>24</v>
      </c>
      <c r="U2" s="74" t="s">
        <v>38</v>
      </c>
      <c r="V2" s="72" t="s">
        <v>25</v>
      </c>
      <c r="W2" s="72" t="s">
        <v>26</v>
      </c>
      <c r="X2" s="72" t="s">
        <v>13</v>
      </c>
      <c r="Y2" s="72" t="s">
        <v>27</v>
      </c>
      <c r="Z2" s="72" t="s">
        <v>28</v>
      </c>
      <c r="AA2" s="72" t="s">
        <v>29</v>
      </c>
      <c r="AB2" s="72" t="s">
        <v>30</v>
      </c>
      <c r="AC2" s="72" t="s">
        <v>284</v>
      </c>
      <c r="AD2" s="72" t="s">
        <v>24</v>
      </c>
      <c r="AE2" s="72" t="s">
        <v>38</v>
      </c>
      <c r="AF2" s="72" t="s">
        <v>25</v>
      </c>
      <c r="AG2" s="72" t="s">
        <v>26</v>
      </c>
      <c r="AH2" s="72" t="s">
        <v>31</v>
      </c>
      <c r="AI2" s="72" t="s">
        <v>32</v>
      </c>
      <c r="AJ2" s="72" t="s">
        <v>33</v>
      </c>
    </row>
  </sheetData>
  <sortState ref="A3:AX7">
    <sortCondition ref="A3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choolSheet">
    <tabColor rgb="FFFF0000"/>
  </sheetPr>
  <dimension ref="A1:C140"/>
  <sheetViews>
    <sheetView topLeftCell="A83" workbookViewId="0">
      <selection activeCell="F92" sqref="F92"/>
    </sheetView>
  </sheetViews>
  <sheetFormatPr defaultColWidth="9.09765625" defaultRowHeight="12"/>
  <cols>
    <col min="3" max="3" width="15.296875" bestFit="1" customWidth="1"/>
  </cols>
  <sheetData>
    <row r="1" spans="1:3" ht="13.5">
      <c r="A1" s="36" t="s">
        <v>0</v>
      </c>
      <c r="B1" s="37" t="s">
        <v>6</v>
      </c>
      <c r="C1" s="37" t="s">
        <v>2</v>
      </c>
    </row>
    <row r="2" spans="1:3" ht="13.5">
      <c r="A2" s="36">
        <v>1</v>
      </c>
      <c r="B2" s="37">
        <v>1</v>
      </c>
      <c r="C2" s="37" t="s">
        <v>166</v>
      </c>
    </row>
    <row r="3" spans="1:3" ht="13.5">
      <c r="A3" s="36">
        <v>2</v>
      </c>
      <c r="B3" s="37">
        <v>1</v>
      </c>
      <c r="C3" s="37" t="s">
        <v>167</v>
      </c>
    </row>
    <row r="4" spans="1:3" ht="13.5">
      <c r="A4" s="36">
        <v>3</v>
      </c>
      <c r="B4" s="37">
        <v>1</v>
      </c>
      <c r="C4" s="37" t="s">
        <v>168</v>
      </c>
    </row>
    <row r="5" spans="1:3" ht="13.5">
      <c r="A5" s="36">
        <v>4</v>
      </c>
      <c r="B5" s="37">
        <v>1</v>
      </c>
      <c r="C5" s="37" t="s">
        <v>169</v>
      </c>
    </row>
    <row r="6" spans="1:3" ht="13.5">
      <c r="A6" s="36">
        <v>5</v>
      </c>
      <c r="B6" s="37">
        <v>1</v>
      </c>
      <c r="C6" s="37" t="s">
        <v>170</v>
      </c>
    </row>
    <row r="7" spans="1:3" ht="13.5">
      <c r="A7" s="36">
        <v>6</v>
      </c>
      <c r="B7" s="37">
        <v>1</v>
      </c>
      <c r="C7" s="37" t="s">
        <v>171</v>
      </c>
    </row>
    <row r="8" spans="1:3" ht="13.5">
      <c r="A8" s="36">
        <v>7</v>
      </c>
      <c r="B8" s="37">
        <v>1</v>
      </c>
      <c r="C8" s="37" t="s">
        <v>172</v>
      </c>
    </row>
    <row r="9" spans="1:3" ht="13.5">
      <c r="A9" s="36">
        <v>8</v>
      </c>
      <c r="B9" s="37">
        <v>2</v>
      </c>
      <c r="C9" s="37" t="s">
        <v>173</v>
      </c>
    </row>
    <row r="10" spans="1:3" ht="13.5">
      <c r="A10" s="36">
        <v>9</v>
      </c>
      <c r="B10" s="37">
        <v>2</v>
      </c>
      <c r="C10" s="37" t="s">
        <v>174</v>
      </c>
    </row>
    <row r="11" spans="1:3" ht="13.5">
      <c r="A11" s="36">
        <v>10</v>
      </c>
      <c r="B11" s="37">
        <v>2</v>
      </c>
      <c r="C11" s="37" t="s">
        <v>175</v>
      </c>
    </row>
    <row r="12" spans="1:3" ht="13.5">
      <c r="A12" s="36">
        <v>11</v>
      </c>
      <c r="B12" s="37">
        <v>2</v>
      </c>
      <c r="C12" s="37" t="s">
        <v>176</v>
      </c>
    </row>
    <row r="13" spans="1:3" ht="13.5">
      <c r="A13" s="36">
        <v>12</v>
      </c>
      <c r="B13" s="37">
        <v>2</v>
      </c>
      <c r="C13" s="37" t="s">
        <v>177</v>
      </c>
    </row>
    <row r="14" spans="1:3" ht="13.5">
      <c r="A14" s="36">
        <v>13</v>
      </c>
      <c r="B14" s="37">
        <v>2</v>
      </c>
      <c r="C14" s="37" t="s">
        <v>178</v>
      </c>
    </row>
    <row r="15" spans="1:3" ht="13.5">
      <c r="A15" s="36">
        <v>14</v>
      </c>
      <c r="B15" s="37">
        <v>2</v>
      </c>
      <c r="C15" s="37" t="s">
        <v>179</v>
      </c>
    </row>
    <row r="16" spans="1:3" ht="13.5">
      <c r="A16" s="36">
        <v>15</v>
      </c>
      <c r="B16" s="37">
        <v>2</v>
      </c>
      <c r="C16" s="37" t="s">
        <v>180</v>
      </c>
    </row>
    <row r="17" spans="1:3" ht="13.5">
      <c r="A17" s="36">
        <v>16</v>
      </c>
      <c r="B17" s="37">
        <v>2</v>
      </c>
      <c r="C17" s="37" t="s">
        <v>181</v>
      </c>
    </row>
    <row r="18" spans="1:3" ht="13.5">
      <c r="A18" s="36">
        <v>17</v>
      </c>
      <c r="B18" s="37">
        <v>2</v>
      </c>
      <c r="C18" s="37" t="s">
        <v>182</v>
      </c>
    </row>
    <row r="19" spans="1:3" ht="13.5">
      <c r="A19" s="36">
        <v>18</v>
      </c>
      <c r="B19" s="37">
        <v>2</v>
      </c>
      <c r="C19" s="37" t="s">
        <v>183</v>
      </c>
    </row>
    <row r="20" spans="1:3" ht="13.5">
      <c r="A20" s="36">
        <v>19</v>
      </c>
      <c r="B20" s="37">
        <v>2</v>
      </c>
      <c r="C20" s="37" t="s">
        <v>184</v>
      </c>
    </row>
    <row r="21" spans="1:3" ht="13.5">
      <c r="A21" s="36">
        <v>20</v>
      </c>
      <c r="B21" s="36">
        <v>3</v>
      </c>
      <c r="C21" s="37" t="s">
        <v>185</v>
      </c>
    </row>
    <row r="22" spans="1:3" ht="13.5">
      <c r="A22" s="36">
        <v>21</v>
      </c>
      <c r="B22" s="36">
        <v>3</v>
      </c>
      <c r="C22" s="37" t="s">
        <v>186</v>
      </c>
    </row>
    <row r="23" spans="1:3" ht="13.5">
      <c r="A23" s="36">
        <v>22</v>
      </c>
      <c r="B23" s="36">
        <v>3</v>
      </c>
      <c r="C23" s="37" t="s">
        <v>187</v>
      </c>
    </row>
    <row r="24" spans="1:3" ht="13.5">
      <c r="A24" s="36">
        <v>23</v>
      </c>
      <c r="B24" s="36">
        <v>3</v>
      </c>
      <c r="C24" s="37" t="s">
        <v>188</v>
      </c>
    </row>
    <row r="25" spans="1:3" ht="13.5">
      <c r="A25" s="36">
        <v>24</v>
      </c>
      <c r="B25" s="36">
        <v>3</v>
      </c>
      <c r="C25" s="37" t="s">
        <v>189</v>
      </c>
    </row>
    <row r="26" spans="1:3" ht="13.5">
      <c r="A26" s="36">
        <v>25</v>
      </c>
      <c r="B26" s="36">
        <v>3</v>
      </c>
      <c r="C26" s="37" t="s">
        <v>190</v>
      </c>
    </row>
    <row r="27" spans="1:3" ht="13.5">
      <c r="A27" s="36">
        <v>26</v>
      </c>
      <c r="B27" s="36">
        <v>3</v>
      </c>
      <c r="C27" s="37" t="s">
        <v>191</v>
      </c>
    </row>
    <row r="28" spans="1:3" ht="13.5">
      <c r="A28" s="36">
        <v>27</v>
      </c>
      <c r="B28" s="36">
        <v>3</v>
      </c>
      <c r="C28" s="37" t="s">
        <v>192</v>
      </c>
    </row>
    <row r="29" spans="1:3" ht="13.5">
      <c r="A29" s="36">
        <v>28</v>
      </c>
      <c r="B29" s="36">
        <v>3</v>
      </c>
      <c r="C29" s="37" t="s">
        <v>193</v>
      </c>
    </row>
    <row r="30" spans="1:3" ht="13.5">
      <c r="A30" s="36">
        <v>29</v>
      </c>
      <c r="B30" s="36">
        <v>3</v>
      </c>
      <c r="C30" s="37" t="s">
        <v>194</v>
      </c>
    </row>
    <row r="31" spans="1:3" ht="13.5">
      <c r="A31" s="36">
        <v>30</v>
      </c>
      <c r="B31" s="36">
        <v>4</v>
      </c>
      <c r="C31" s="37" t="s">
        <v>195</v>
      </c>
    </row>
    <row r="32" spans="1:3" ht="13.5">
      <c r="A32" s="36">
        <v>31</v>
      </c>
      <c r="B32" s="36">
        <v>4</v>
      </c>
      <c r="C32" s="37" t="s">
        <v>196</v>
      </c>
    </row>
    <row r="33" spans="1:3" ht="13.5">
      <c r="A33" s="36">
        <v>32</v>
      </c>
      <c r="B33" s="36">
        <v>4</v>
      </c>
      <c r="C33" s="37" t="s">
        <v>197</v>
      </c>
    </row>
    <row r="34" spans="1:3" ht="13.5">
      <c r="A34" s="36">
        <v>33</v>
      </c>
      <c r="B34" s="36">
        <v>4</v>
      </c>
      <c r="C34" s="37" t="s">
        <v>198</v>
      </c>
    </row>
    <row r="35" spans="1:3" ht="13.5">
      <c r="A35" s="36">
        <v>34</v>
      </c>
      <c r="B35" s="36">
        <v>4</v>
      </c>
      <c r="C35" s="37" t="s">
        <v>176</v>
      </c>
    </row>
    <row r="36" spans="1:3" ht="13.5">
      <c r="A36" s="36">
        <v>35</v>
      </c>
      <c r="B36" s="36">
        <v>4</v>
      </c>
      <c r="C36" s="37" t="s">
        <v>175</v>
      </c>
    </row>
    <row r="37" spans="1:3" ht="13.5">
      <c r="A37" s="36">
        <v>36</v>
      </c>
      <c r="B37" s="36">
        <v>4</v>
      </c>
      <c r="C37" s="37" t="s">
        <v>199</v>
      </c>
    </row>
    <row r="38" spans="1:3" ht="13.5">
      <c r="A38" s="36">
        <v>37</v>
      </c>
      <c r="B38" s="36">
        <v>4</v>
      </c>
      <c r="C38" s="37" t="s">
        <v>200</v>
      </c>
    </row>
    <row r="39" spans="1:3" ht="13.5">
      <c r="A39" s="36">
        <v>38</v>
      </c>
      <c r="B39" s="36">
        <v>4</v>
      </c>
      <c r="C39" s="37" t="s">
        <v>201</v>
      </c>
    </row>
    <row r="40" spans="1:3" ht="13.5">
      <c r="A40" s="36">
        <v>39</v>
      </c>
      <c r="B40" s="36">
        <v>4</v>
      </c>
      <c r="C40" s="37" t="s">
        <v>202</v>
      </c>
    </row>
    <row r="41" spans="1:3" ht="13.5">
      <c r="A41" s="36">
        <v>40</v>
      </c>
      <c r="B41" s="36">
        <v>4</v>
      </c>
      <c r="C41" s="37" t="s">
        <v>203</v>
      </c>
    </row>
    <row r="42" spans="1:3" ht="13.5">
      <c r="A42" s="36">
        <v>41</v>
      </c>
      <c r="B42" s="36">
        <v>4</v>
      </c>
      <c r="C42" s="37" t="s">
        <v>204</v>
      </c>
    </row>
    <row r="43" spans="1:3" ht="13.5">
      <c r="A43" s="36">
        <v>42</v>
      </c>
      <c r="B43" s="36">
        <v>4</v>
      </c>
      <c r="C43" s="37" t="s">
        <v>205</v>
      </c>
    </row>
    <row r="44" spans="1:3" ht="13.5">
      <c r="A44" s="36">
        <v>43</v>
      </c>
      <c r="B44" s="36">
        <v>4</v>
      </c>
      <c r="C44" s="37" t="s">
        <v>206</v>
      </c>
    </row>
    <row r="45" spans="1:3" ht="13.5">
      <c r="A45" s="36">
        <v>44</v>
      </c>
      <c r="B45" s="36">
        <v>4</v>
      </c>
      <c r="C45" s="37" t="s">
        <v>207</v>
      </c>
    </row>
    <row r="46" spans="1:3" ht="13.5">
      <c r="A46" s="36">
        <v>45</v>
      </c>
      <c r="B46" s="36">
        <v>5</v>
      </c>
      <c r="C46" s="37" t="s">
        <v>208</v>
      </c>
    </row>
    <row r="47" spans="1:3" ht="13.5">
      <c r="A47" s="36">
        <v>46</v>
      </c>
      <c r="B47" s="36">
        <v>5</v>
      </c>
      <c r="C47" s="37" t="s">
        <v>209</v>
      </c>
    </row>
    <row r="48" spans="1:3" ht="13.5">
      <c r="A48" s="36">
        <v>47</v>
      </c>
      <c r="B48" s="36">
        <v>5</v>
      </c>
      <c r="C48" s="37" t="s">
        <v>210</v>
      </c>
    </row>
    <row r="49" spans="1:3" ht="13.5">
      <c r="A49" s="36">
        <v>48</v>
      </c>
      <c r="B49" s="36">
        <v>6</v>
      </c>
      <c r="C49" s="37" t="s">
        <v>211</v>
      </c>
    </row>
    <row r="50" spans="1:3" ht="13.5">
      <c r="A50" s="36">
        <v>49</v>
      </c>
      <c r="B50" s="36">
        <v>6</v>
      </c>
      <c r="C50" s="37" t="s">
        <v>212</v>
      </c>
    </row>
    <row r="51" spans="1:3" ht="13.5">
      <c r="A51" s="36">
        <v>50</v>
      </c>
      <c r="B51" s="36">
        <v>6</v>
      </c>
      <c r="C51" s="37" t="s">
        <v>213</v>
      </c>
    </row>
    <row r="52" spans="1:3" ht="13.5">
      <c r="A52" s="36">
        <v>51</v>
      </c>
      <c r="B52" s="36">
        <v>6</v>
      </c>
      <c r="C52" s="37" t="s">
        <v>174</v>
      </c>
    </row>
    <row r="53" spans="1:3" ht="13.5">
      <c r="A53" s="36">
        <v>52</v>
      </c>
      <c r="B53" s="36">
        <v>6</v>
      </c>
      <c r="C53" s="37" t="s">
        <v>214</v>
      </c>
    </row>
    <row r="54" spans="1:3" ht="13.5">
      <c r="A54" s="36">
        <v>53</v>
      </c>
      <c r="B54" s="36">
        <v>6</v>
      </c>
      <c r="C54" s="37" t="s">
        <v>215</v>
      </c>
    </row>
    <row r="55" spans="1:3" ht="13.5">
      <c r="A55" s="36">
        <v>54</v>
      </c>
      <c r="B55" s="36">
        <v>6</v>
      </c>
      <c r="C55" s="37" t="s">
        <v>216</v>
      </c>
    </row>
    <row r="56" spans="1:3" ht="13.5">
      <c r="A56" s="36">
        <v>55</v>
      </c>
      <c r="B56" s="36">
        <v>6</v>
      </c>
      <c r="C56" s="37" t="s">
        <v>217</v>
      </c>
    </row>
    <row r="57" spans="1:3" ht="13.5">
      <c r="A57" s="36">
        <v>56</v>
      </c>
      <c r="B57" s="36">
        <v>6</v>
      </c>
      <c r="C57" s="37" t="s">
        <v>218</v>
      </c>
    </row>
    <row r="58" spans="1:3" ht="13.5">
      <c r="A58" s="36">
        <v>57</v>
      </c>
      <c r="B58" s="36">
        <v>6</v>
      </c>
      <c r="C58" s="37" t="s">
        <v>219</v>
      </c>
    </row>
    <row r="59" spans="1:3" ht="13.5">
      <c r="A59" s="36">
        <v>58</v>
      </c>
      <c r="B59" s="36">
        <v>6</v>
      </c>
      <c r="C59" s="37" t="s">
        <v>220</v>
      </c>
    </row>
    <row r="60" spans="1:3" ht="13.5">
      <c r="A60" s="36">
        <v>59</v>
      </c>
      <c r="B60" s="36">
        <v>6</v>
      </c>
      <c r="C60" s="37" t="s">
        <v>221</v>
      </c>
    </row>
    <row r="61" spans="1:3" ht="13.5">
      <c r="A61" s="36">
        <v>60</v>
      </c>
      <c r="B61" s="36">
        <v>6</v>
      </c>
      <c r="C61" s="37" t="s">
        <v>222</v>
      </c>
    </row>
    <row r="62" spans="1:3" ht="13.5">
      <c r="A62" s="36">
        <v>61</v>
      </c>
      <c r="B62" s="36">
        <v>6</v>
      </c>
      <c r="C62" s="37" t="s">
        <v>223</v>
      </c>
    </row>
    <row r="63" spans="1:3" ht="13.5">
      <c r="A63" s="36">
        <v>62</v>
      </c>
      <c r="B63" s="36">
        <v>6</v>
      </c>
      <c r="C63" s="37" t="s">
        <v>224</v>
      </c>
    </row>
    <row r="64" spans="1:3" ht="13.5">
      <c r="A64" s="36">
        <v>63</v>
      </c>
      <c r="B64" s="36">
        <v>6</v>
      </c>
      <c r="C64" s="37" t="s">
        <v>225</v>
      </c>
    </row>
    <row r="65" spans="1:3" ht="13.5">
      <c r="A65" s="36">
        <v>64</v>
      </c>
      <c r="B65" s="36">
        <v>6</v>
      </c>
      <c r="C65" s="37" t="s">
        <v>226</v>
      </c>
    </row>
    <row r="66" spans="1:3" ht="13.5">
      <c r="A66" s="36">
        <v>65</v>
      </c>
      <c r="B66" s="36">
        <v>6</v>
      </c>
      <c r="C66" s="37" t="s">
        <v>227</v>
      </c>
    </row>
    <row r="67" spans="1:3" ht="13.5">
      <c r="A67" s="36">
        <v>66</v>
      </c>
      <c r="B67" s="36">
        <v>6</v>
      </c>
      <c r="C67" s="37" t="s">
        <v>228</v>
      </c>
    </row>
    <row r="68" spans="1:3" ht="13.5">
      <c r="A68" s="36">
        <v>67</v>
      </c>
      <c r="B68" s="36">
        <v>6</v>
      </c>
      <c r="C68" s="37" t="s">
        <v>176</v>
      </c>
    </row>
    <row r="69" spans="1:3" ht="13.5">
      <c r="A69" s="36">
        <v>68</v>
      </c>
      <c r="B69" s="36">
        <v>6</v>
      </c>
      <c r="C69" s="37" t="s">
        <v>175</v>
      </c>
    </row>
    <row r="70" spans="1:3" ht="13.5">
      <c r="A70" s="36">
        <v>69</v>
      </c>
      <c r="B70" s="36">
        <v>6</v>
      </c>
      <c r="C70" s="37" t="s">
        <v>229</v>
      </c>
    </row>
    <row r="71" spans="1:3" ht="13.5">
      <c r="A71" s="36">
        <v>70</v>
      </c>
      <c r="B71" s="36">
        <v>6</v>
      </c>
      <c r="C71" s="37" t="s">
        <v>230</v>
      </c>
    </row>
    <row r="72" spans="1:3" ht="13.5">
      <c r="A72" s="36">
        <v>71</v>
      </c>
      <c r="B72" s="36">
        <v>6</v>
      </c>
      <c r="C72" s="37" t="s">
        <v>231</v>
      </c>
    </row>
    <row r="73" spans="1:3" ht="13.5">
      <c r="A73" s="36">
        <v>72</v>
      </c>
      <c r="B73" s="36">
        <v>6</v>
      </c>
      <c r="C73" s="37" t="s">
        <v>232</v>
      </c>
    </row>
    <row r="74" spans="1:3" ht="13.5">
      <c r="A74" s="36">
        <v>73</v>
      </c>
      <c r="B74" s="36">
        <v>6</v>
      </c>
      <c r="C74" s="37" t="s">
        <v>177</v>
      </c>
    </row>
    <row r="75" spans="1:3" ht="13.5">
      <c r="A75" s="36">
        <v>74</v>
      </c>
      <c r="B75" s="36">
        <v>6</v>
      </c>
      <c r="C75" s="37" t="s">
        <v>233</v>
      </c>
    </row>
    <row r="76" spans="1:3" ht="13.5">
      <c r="A76" s="36">
        <v>75</v>
      </c>
      <c r="B76" s="36">
        <v>6</v>
      </c>
      <c r="C76" s="37" t="s">
        <v>234</v>
      </c>
    </row>
    <row r="77" spans="1:3" ht="13.5">
      <c r="A77" s="36">
        <v>76</v>
      </c>
      <c r="B77" s="36">
        <v>6</v>
      </c>
      <c r="C77" s="37" t="s">
        <v>235</v>
      </c>
    </row>
    <row r="78" spans="1:3" ht="13.5">
      <c r="A78" s="36">
        <v>77</v>
      </c>
      <c r="B78" s="36">
        <v>7</v>
      </c>
      <c r="C78" s="37" t="s">
        <v>236</v>
      </c>
    </row>
    <row r="79" spans="1:3" ht="13.5">
      <c r="A79" s="36">
        <v>78</v>
      </c>
      <c r="B79" s="36">
        <v>7</v>
      </c>
      <c r="C79" s="37" t="s">
        <v>237</v>
      </c>
    </row>
    <row r="80" spans="1:3" ht="13.5">
      <c r="A80" s="36">
        <v>79</v>
      </c>
      <c r="B80" s="36">
        <v>7</v>
      </c>
      <c r="C80" s="37" t="s">
        <v>238</v>
      </c>
    </row>
    <row r="81" spans="1:3" ht="13.5">
      <c r="A81" s="36">
        <v>80</v>
      </c>
      <c r="B81" s="36">
        <v>7</v>
      </c>
      <c r="C81" s="37" t="s">
        <v>239</v>
      </c>
    </row>
    <row r="82" spans="1:3" ht="13.5">
      <c r="A82" s="36">
        <v>81</v>
      </c>
      <c r="B82" s="36">
        <v>8</v>
      </c>
      <c r="C82" s="37" t="s">
        <v>240</v>
      </c>
    </row>
    <row r="83" spans="1:3" ht="13.5">
      <c r="A83" s="36">
        <v>82</v>
      </c>
      <c r="B83" s="36">
        <v>8</v>
      </c>
      <c r="C83" s="37" t="s">
        <v>241</v>
      </c>
    </row>
    <row r="84" spans="1:3" ht="13.5">
      <c r="A84" s="36">
        <v>83</v>
      </c>
      <c r="B84" s="36">
        <v>9</v>
      </c>
      <c r="C84" s="37" t="s">
        <v>242</v>
      </c>
    </row>
    <row r="85" spans="1:3" ht="13.5">
      <c r="A85" s="36">
        <v>84</v>
      </c>
      <c r="B85" s="36">
        <v>9</v>
      </c>
      <c r="C85" s="37" t="s">
        <v>243</v>
      </c>
    </row>
    <row r="86" spans="1:3" ht="13.5">
      <c r="A86" s="36">
        <v>85</v>
      </c>
      <c r="B86" s="36">
        <v>10</v>
      </c>
      <c r="C86" s="37" t="s">
        <v>244</v>
      </c>
    </row>
    <row r="87" spans="1:3" ht="13.5">
      <c r="A87" s="36">
        <v>86</v>
      </c>
      <c r="B87" s="36">
        <v>10</v>
      </c>
      <c r="C87" s="37" t="s">
        <v>245</v>
      </c>
    </row>
    <row r="88" spans="1:3" ht="13.5">
      <c r="A88" s="36">
        <v>87</v>
      </c>
      <c r="B88" s="36">
        <v>10</v>
      </c>
      <c r="C88" s="37" t="s">
        <v>246</v>
      </c>
    </row>
    <row r="89" spans="1:3" ht="13.5">
      <c r="A89" s="36">
        <v>88</v>
      </c>
      <c r="B89" s="36">
        <v>11</v>
      </c>
      <c r="C89" s="37" t="s">
        <v>247</v>
      </c>
    </row>
    <row r="90" spans="1:3" ht="13.5">
      <c r="A90" s="36">
        <v>89</v>
      </c>
      <c r="B90" s="36">
        <v>12</v>
      </c>
      <c r="C90" s="37" t="s">
        <v>420</v>
      </c>
    </row>
    <row r="91" spans="1:3" ht="13.5">
      <c r="A91" s="36">
        <v>90</v>
      </c>
      <c r="B91" s="36">
        <v>12</v>
      </c>
      <c r="C91" s="37"/>
    </row>
    <row r="92" spans="1:3" ht="13.5">
      <c r="A92" s="36">
        <v>91</v>
      </c>
      <c r="B92" s="36">
        <v>12</v>
      </c>
      <c r="C92" s="37"/>
    </row>
    <row r="93" spans="1:3" ht="13.5">
      <c r="A93" s="36">
        <v>92</v>
      </c>
      <c r="B93" s="36">
        <v>12</v>
      </c>
      <c r="C93" s="37" t="s">
        <v>248</v>
      </c>
    </row>
    <row r="94" spans="1:3" ht="13.5">
      <c r="A94" s="36">
        <v>95</v>
      </c>
      <c r="B94" s="36">
        <v>12</v>
      </c>
      <c r="C94" s="37" t="s">
        <v>249</v>
      </c>
    </row>
    <row r="95" spans="1:3" ht="13.5">
      <c r="A95" s="36">
        <v>96</v>
      </c>
      <c r="B95" s="36">
        <v>13</v>
      </c>
      <c r="C95" s="37" t="s">
        <v>250</v>
      </c>
    </row>
    <row r="96" spans="1:3" ht="13.5">
      <c r="A96" s="36">
        <v>97</v>
      </c>
      <c r="B96" s="36">
        <v>13</v>
      </c>
      <c r="C96" s="37" t="s">
        <v>251</v>
      </c>
    </row>
    <row r="97" spans="1:3" ht="13.5">
      <c r="A97" s="36">
        <v>98</v>
      </c>
      <c r="B97" s="36">
        <v>13</v>
      </c>
      <c r="C97" s="37" t="s">
        <v>252</v>
      </c>
    </row>
    <row r="98" spans="1:3" ht="13.5">
      <c r="A98" s="36">
        <v>99</v>
      </c>
      <c r="B98" s="36">
        <v>13</v>
      </c>
      <c r="C98" s="37" t="s">
        <v>253</v>
      </c>
    </row>
    <row r="99" spans="1:3" ht="13.5">
      <c r="A99" s="36">
        <v>100</v>
      </c>
      <c r="B99" s="36">
        <v>13</v>
      </c>
      <c r="C99" s="37" t="s">
        <v>254</v>
      </c>
    </row>
    <row r="100" spans="1:3" ht="13.5">
      <c r="A100" s="36">
        <v>101</v>
      </c>
      <c r="B100" s="36">
        <v>13</v>
      </c>
      <c r="C100" s="37" t="s">
        <v>255</v>
      </c>
    </row>
    <row r="101" spans="1:3" ht="13.5">
      <c r="A101" s="36">
        <v>102</v>
      </c>
      <c r="B101" s="36">
        <v>13</v>
      </c>
      <c r="C101" s="37" t="s">
        <v>256</v>
      </c>
    </row>
    <row r="102" spans="1:3" ht="13.5">
      <c r="A102" s="36">
        <v>103</v>
      </c>
      <c r="B102" s="36">
        <v>13</v>
      </c>
      <c r="C102" s="37" t="s">
        <v>257</v>
      </c>
    </row>
    <row r="103" spans="1:3" ht="13.5">
      <c r="A103" s="36">
        <v>104</v>
      </c>
      <c r="B103" s="36">
        <v>13</v>
      </c>
      <c r="C103" s="37" t="s">
        <v>258</v>
      </c>
    </row>
    <row r="104" spans="1:3" ht="13.5">
      <c r="A104" s="36">
        <v>105</v>
      </c>
      <c r="B104" s="36">
        <v>14</v>
      </c>
      <c r="C104" s="37" t="s">
        <v>259</v>
      </c>
    </row>
    <row r="105" spans="1:3" ht="13.5">
      <c r="A105" s="36">
        <v>106</v>
      </c>
      <c r="B105" s="36">
        <v>14</v>
      </c>
      <c r="C105" s="37" t="s">
        <v>260</v>
      </c>
    </row>
    <row r="106" spans="1:3" ht="13.5">
      <c r="A106" s="36">
        <v>107</v>
      </c>
      <c r="B106" s="36">
        <v>14</v>
      </c>
      <c r="C106" s="37" t="s">
        <v>261</v>
      </c>
    </row>
    <row r="107" spans="1:3" ht="13.5">
      <c r="A107" s="36">
        <v>108</v>
      </c>
      <c r="B107" s="36">
        <v>14</v>
      </c>
      <c r="C107" s="37" t="s">
        <v>262</v>
      </c>
    </row>
    <row r="108" spans="1:3" ht="13.5">
      <c r="A108" s="36">
        <v>109</v>
      </c>
      <c r="B108" s="36">
        <v>15</v>
      </c>
      <c r="C108" s="37" t="s">
        <v>263</v>
      </c>
    </row>
    <row r="109" spans="1:3" ht="13.5">
      <c r="A109" s="36">
        <v>110</v>
      </c>
      <c r="B109" s="36">
        <v>15</v>
      </c>
      <c r="C109" s="37" t="s">
        <v>264</v>
      </c>
    </row>
    <row r="110" spans="1:3" ht="13.5">
      <c r="A110" s="36">
        <v>111</v>
      </c>
      <c r="B110" s="36">
        <v>15</v>
      </c>
      <c r="C110" s="37" t="s">
        <v>265</v>
      </c>
    </row>
    <row r="111" spans="1:3" ht="13.5">
      <c r="A111" s="36">
        <v>112</v>
      </c>
      <c r="B111" s="36">
        <v>16</v>
      </c>
      <c r="C111" s="37" t="s">
        <v>266</v>
      </c>
    </row>
    <row r="112" spans="1:3" ht="13.5">
      <c r="A112" s="36">
        <v>113</v>
      </c>
      <c r="B112" s="36">
        <v>16</v>
      </c>
      <c r="C112" s="37" t="s">
        <v>267</v>
      </c>
    </row>
    <row r="113" spans="1:3" ht="13.5">
      <c r="A113" s="36">
        <v>114</v>
      </c>
      <c r="B113" s="36">
        <v>16</v>
      </c>
      <c r="C113" s="37" t="s">
        <v>268</v>
      </c>
    </row>
    <row r="114" spans="1:3" ht="13.5">
      <c r="A114" s="36">
        <v>115</v>
      </c>
      <c r="B114" s="36">
        <v>16</v>
      </c>
      <c r="C114" s="37" t="s">
        <v>269</v>
      </c>
    </row>
    <row r="115" spans="1:3" ht="13.5">
      <c r="A115" s="36">
        <v>116</v>
      </c>
      <c r="B115" s="36">
        <v>16</v>
      </c>
      <c r="C115" s="37" t="s">
        <v>270</v>
      </c>
    </row>
    <row r="116" spans="1:3" ht="13.5">
      <c r="A116" s="36">
        <v>117</v>
      </c>
      <c r="B116" s="36">
        <v>17</v>
      </c>
      <c r="C116" s="37" t="s">
        <v>271</v>
      </c>
    </row>
    <row r="117" spans="1:3" ht="13.5">
      <c r="A117" s="36">
        <v>118</v>
      </c>
      <c r="B117" s="36">
        <v>17</v>
      </c>
      <c r="C117" s="37" t="s">
        <v>272</v>
      </c>
    </row>
    <row r="118" spans="1:3" ht="13.5">
      <c r="A118" s="36">
        <v>119</v>
      </c>
      <c r="B118" s="36">
        <v>17</v>
      </c>
      <c r="C118" s="37" t="s">
        <v>273</v>
      </c>
    </row>
    <row r="119" spans="1:3" ht="13.5">
      <c r="A119" s="36">
        <v>120</v>
      </c>
      <c r="B119" s="36">
        <v>17</v>
      </c>
      <c r="C119" s="37" t="s">
        <v>274</v>
      </c>
    </row>
    <row r="120" spans="1:3" ht="13.5">
      <c r="A120" s="36">
        <v>121</v>
      </c>
      <c r="B120" s="36">
        <v>17</v>
      </c>
      <c r="C120" s="37" t="s">
        <v>275</v>
      </c>
    </row>
    <row r="121" spans="1:3" ht="13.5">
      <c r="A121" s="36">
        <v>122</v>
      </c>
      <c r="B121" s="36">
        <v>17</v>
      </c>
      <c r="C121" s="37" t="s">
        <v>276</v>
      </c>
    </row>
    <row r="122" spans="1:3" ht="13.5">
      <c r="A122" s="36">
        <v>123</v>
      </c>
      <c r="B122" s="36">
        <v>18</v>
      </c>
      <c r="C122" s="37" t="s">
        <v>277</v>
      </c>
    </row>
    <row r="123" spans="1:3" ht="13.5">
      <c r="A123" s="36">
        <v>124</v>
      </c>
      <c r="B123" s="36">
        <v>19</v>
      </c>
      <c r="C123" s="37" t="s">
        <v>278</v>
      </c>
    </row>
    <row r="124" spans="1:3" ht="13.5">
      <c r="A124" s="36">
        <v>125</v>
      </c>
      <c r="B124" s="36">
        <v>19</v>
      </c>
      <c r="C124" s="37" t="s">
        <v>195</v>
      </c>
    </row>
    <row r="125" spans="1:3" ht="13.5">
      <c r="A125" s="36">
        <v>126</v>
      </c>
      <c r="B125" s="36">
        <v>20</v>
      </c>
      <c r="C125" s="37" t="s">
        <v>279</v>
      </c>
    </row>
    <row r="126" spans="1:3" ht="13.5">
      <c r="A126" s="36">
        <v>127</v>
      </c>
      <c r="B126" s="36">
        <v>20</v>
      </c>
      <c r="C126" s="37" t="s">
        <v>280</v>
      </c>
    </row>
    <row r="127" spans="1:3" ht="13.5">
      <c r="A127" s="36">
        <v>128</v>
      </c>
      <c r="B127" s="36">
        <v>20</v>
      </c>
      <c r="C127" s="37" t="s">
        <v>281</v>
      </c>
    </row>
    <row r="128" spans="1:3" ht="13.5">
      <c r="A128" s="36">
        <v>129</v>
      </c>
      <c r="B128" s="36">
        <v>20</v>
      </c>
      <c r="C128" s="37" t="s">
        <v>282</v>
      </c>
    </row>
    <row r="129" spans="1:3" ht="13.5">
      <c r="A129" s="36">
        <v>130</v>
      </c>
      <c r="B129" s="36">
        <v>21</v>
      </c>
      <c r="C129" s="37" t="s">
        <v>283</v>
      </c>
    </row>
    <row r="130" spans="1:3" ht="13.5">
      <c r="A130" s="36">
        <v>131</v>
      </c>
      <c r="B130" s="36">
        <v>22</v>
      </c>
      <c r="C130" t="s">
        <v>399</v>
      </c>
    </row>
    <row r="131" spans="1:3" ht="13.5">
      <c r="A131" s="36">
        <v>132</v>
      </c>
      <c r="B131" s="36">
        <v>23</v>
      </c>
      <c r="C131" t="s">
        <v>400</v>
      </c>
    </row>
    <row r="132" spans="1:3" ht="13.5">
      <c r="A132" s="36">
        <v>133</v>
      </c>
      <c r="B132" s="36">
        <v>23</v>
      </c>
      <c r="C132" t="s">
        <v>401</v>
      </c>
    </row>
    <row r="133" spans="1:3" ht="13.5">
      <c r="A133" s="36">
        <v>134</v>
      </c>
      <c r="B133" s="36">
        <v>23</v>
      </c>
      <c r="C133" t="s">
        <v>402</v>
      </c>
    </row>
    <row r="134" spans="1:3" ht="13.5">
      <c r="A134" s="36">
        <v>135</v>
      </c>
      <c r="B134" s="36">
        <v>24</v>
      </c>
      <c r="C134" t="s">
        <v>403</v>
      </c>
    </row>
    <row r="135" spans="1:3" ht="13.5">
      <c r="A135" s="36">
        <v>136</v>
      </c>
      <c r="B135" s="36">
        <v>24</v>
      </c>
      <c r="C135" t="s">
        <v>404</v>
      </c>
    </row>
    <row r="136" spans="1:3" ht="13.5">
      <c r="A136" s="36">
        <v>137</v>
      </c>
      <c r="B136" s="36">
        <v>24</v>
      </c>
      <c r="C136" t="s">
        <v>405</v>
      </c>
    </row>
    <row r="137" spans="1:3" ht="13.5">
      <c r="A137" s="36">
        <v>138</v>
      </c>
      <c r="B137" s="36">
        <v>24</v>
      </c>
      <c r="C137" t="s">
        <v>406</v>
      </c>
    </row>
    <row r="138" spans="1:3" ht="13.5">
      <c r="A138" s="36">
        <v>139</v>
      </c>
      <c r="B138" s="36">
        <v>24</v>
      </c>
      <c r="C138" t="s">
        <v>407</v>
      </c>
    </row>
    <row r="139" spans="1:3" ht="13.5">
      <c r="A139" s="36">
        <v>140</v>
      </c>
      <c r="B139" s="36">
        <v>24</v>
      </c>
      <c r="C139" t="s">
        <v>408</v>
      </c>
    </row>
    <row r="140" spans="1:3" ht="13.5">
      <c r="A140" s="36">
        <v>141</v>
      </c>
      <c r="B140" s="36">
        <v>25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citySheet">
    <tabColor rgb="FFFF0000"/>
  </sheetPr>
  <dimension ref="A1:B26"/>
  <sheetViews>
    <sheetView topLeftCell="A13" workbookViewId="0">
      <selection activeCell="B27" sqref="B27"/>
    </sheetView>
  </sheetViews>
  <sheetFormatPr defaultColWidth="9.09765625" defaultRowHeight="12"/>
  <cols>
    <col min="1" max="1" width="11.09765625" bestFit="1" customWidth="1"/>
    <col min="2" max="2" width="17.3984375" bestFit="1" customWidth="1"/>
  </cols>
  <sheetData>
    <row r="1" spans="1:2" ht="13.5">
      <c r="A1" t="s">
        <v>6</v>
      </c>
      <c r="B1" s="38" t="s">
        <v>5</v>
      </c>
    </row>
    <row r="2" spans="1:2" ht="13.5">
      <c r="A2">
        <v>1</v>
      </c>
      <c r="B2" s="37" t="s">
        <v>338</v>
      </c>
    </row>
    <row r="3" spans="1:2" ht="13.5">
      <c r="A3">
        <v>2</v>
      </c>
      <c r="B3" s="36" t="s">
        <v>339</v>
      </c>
    </row>
    <row r="4" spans="1:2" ht="13.5">
      <c r="A4">
        <v>3</v>
      </c>
      <c r="B4" s="36" t="s">
        <v>340</v>
      </c>
    </row>
    <row r="5" spans="1:2" ht="13.5">
      <c r="A5">
        <v>4</v>
      </c>
      <c r="B5" s="36" t="s">
        <v>341</v>
      </c>
    </row>
    <row r="6" spans="1:2" ht="13.5">
      <c r="A6">
        <v>5</v>
      </c>
      <c r="B6" s="36" t="s">
        <v>342</v>
      </c>
    </row>
    <row r="7" spans="1:2" ht="13.5">
      <c r="A7">
        <v>6</v>
      </c>
      <c r="B7" s="36" t="s">
        <v>343</v>
      </c>
    </row>
    <row r="8" spans="1:2" ht="13.5">
      <c r="A8">
        <v>7</v>
      </c>
      <c r="B8" s="36" t="s">
        <v>344</v>
      </c>
    </row>
    <row r="9" spans="1:2" ht="13.5">
      <c r="A9">
        <v>8</v>
      </c>
      <c r="B9" s="36" t="s">
        <v>345</v>
      </c>
    </row>
    <row r="10" spans="1:2" ht="13.5">
      <c r="A10">
        <v>9</v>
      </c>
      <c r="B10" s="36" t="s">
        <v>346</v>
      </c>
    </row>
    <row r="11" spans="1:2" ht="13.5">
      <c r="A11">
        <v>10</v>
      </c>
      <c r="B11" s="36" t="s">
        <v>347</v>
      </c>
    </row>
    <row r="12" spans="1:2" ht="13.5">
      <c r="A12">
        <v>11</v>
      </c>
      <c r="B12" s="36" t="s">
        <v>348</v>
      </c>
    </row>
    <row r="13" spans="1:2" ht="13.5">
      <c r="A13">
        <v>12</v>
      </c>
      <c r="B13" s="36" t="s">
        <v>349</v>
      </c>
    </row>
    <row r="14" spans="1:2" ht="13.5">
      <c r="A14">
        <v>13</v>
      </c>
      <c r="B14" s="36" t="s">
        <v>350</v>
      </c>
    </row>
    <row r="15" spans="1:2" ht="13.5">
      <c r="A15">
        <v>14</v>
      </c>
      <c r="B15" s="36" t="s">
        <v>351</v>
      </c>
    </row>
    <row r="16" spans="1:2" ht="13.5">
      <c r="A16">
        <v>15</v>
      </c>
      <c r="B16" s="36" t="s">
        <v>352</v>
      </c>
    </row>
    <row r="17" spans="1:2" ht="13.5">
      <c r="A17">
        <v>16</v>
      </c>
      <c r="B17" s="36" t="s">
        <v>353</v>
      </c>
    </row>
    <row r="18" spans="1:2" ht="13.5">
      <c r="A18">
        <v>17</v>
      </c>
      <c r="B18" s="36" t="s">
        <v>354</v>
      </c>
    </row>
    <row r="19" spans="1:2" ht="13.5">
      <c r="A19">
        <v>18</v>
      </c>
      <c r="B19" s="36" t="s">
        <v>355</v>
      </c>
    </row>
    <row r="20" spans="1:2" ht="13.5">
      <c r="A20">
        <v>19</v>
      </c>
      <c r="B20" s="36" t="s">
        <v>356</v>
      </c>
    </row>
    <row r="21" spans="1:2" ht="13.5">
      <c r="A21">
        <v>20</v>
      </c>
      <c r="B21" s="36" t="s">
        <v>357</v>
      </c>
    </row>
    <row r="22" spans="1:2" ht="13.5">
      <c r="A22">
        <v>21</v>
      </c>
      <c r="B22" s="37" t="s">
        <v>358</v>
      </c>
    </row>
    <row r="23" spans="1:2" ht="13.5">
      <c r="A23">
        <v>22</v>
      </c>
      <c r="B23" s="36" t="s">
        <v>337</v>
      </c>
    </row>
    <row r="24" spans="1:2" ht="13.5">
      <c r="A24">
        <v>23</v>
      </c>
      <c r="B24" s="36" t="s">
        <v>359</v>
      </c>
    </row>
    <row r="25" spans="1:2" ht="13.5">
      <c r="A25">
        <v>24</v>
      </c>
      <c r="B25" s="36" t="s">
        <v>360</v>
      </c>
    </row>
    <row r="26" spans="1:2" ht="13.5">
      <c r="A26">
        <v>25</v>
      </c>
      <c r="B26" s="36" t="s">
        <v>361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ettingSheet"/>
  <dimension ref="A1:E2"/>
  <sheetViews>
    <sheetView topLeftCell="A23" workbookViewId="0">
      <selection activeCell="N42" sqref="N42"/>
    </sheetView>
  </sheetViews>
  <sheetFormatPr defaultRowHeight="12"/>
  <sheetData>
    <row r="1" spans="1:5">
      <c r="A1" t="s">
        <v>1</v>
      </c>
      <c r="B1" t="s">
        <v>4</v>
      </c>
      <c r="C1" t="s">
        <v>0</v>
      </c>
      <c r="D1" t="s">
        <v>2</v>
      </c>
      <c r="E1" t="s">
        <v>3</v>
      </c>
    </row>
    <row r="2" spans="1:5">
      <c r="A2">
        <v>2020</v>
      </c>
      <c r="B2">
        <v>25</v>
      </c>
      <c r="C2">
        <v>141</v>
      </c>
      <c r="D2" t="s">
        <v>413</v>
      </c>
      <c r="E2" t="s">
        <v>414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coreSheet"/>
  <dimension ref="A1:T37"/>
  <sheetViews>
    <sheetView workbookViewId="0">
      <selection activeCell="G40" sqref="G40"/>
    </sheetView>
  </sheetViews>
  <sheetFormatPr defaultRowHeight="12"/>
  <sheetData>
    <row r="1" spans="1:20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</row>
    <row r="2" spans="1:20" ht="14">
      <c r="A2" s="3" t="s">
        <v>287</v>
      </c>
      <c r="B2" s="3"/>
      <c r="C2" s="4"/>
      <c r="D2" s="4"/>
      <c r="E2" s="4"/>
      <c r="F2" s="4"/>
      <c r="G2" s="4"/>
      <c r="H2" s="4"/>
      <c r="I2" s="4"/>
      <c r="J2" s="4"/>
      <c r="K2" s="3" t="s">
        <v>288</v>
      </c>
      <c r="L2" s="3"/>
      <c r="M2" s="3"/>
      <c r="N2" s="4"/>
      <c r="O2" s="4"/>
      <c r="P2" s="4"/>
    </row>
    <row r="3" spans="1:20" ht="14">
      <c r="A3" s="5" t="s">
        <v>39</v>
      </c>
      <c r="B3" s="6" t="s">
        <v>40</v>
      </c>
      <c r="C3" s="7" t="s">
        <v>41</v>
      </c>
      <c r="D3" s="8" t="s">
        <v>42</v>
      </c>
      <c r="E3" s="9" t="s">
        <v>43</v>
      </c>
      <c r="F3" s="39" t="s">
        <v>285</v>
      </c>
      <c r="G3" s="10" t="s">
        <v>286</v>
      </c>
      <c r="H3" s="11" t="s">
        <v>44</v>
      </c>
      <c r="I3" s="7" t="s">
        <v>45</v>
      </c>
      <c r="J3" s="8" t="s">
        <v>289</v>
      </c>
      <c r="K3" s="5" t="s">
        <v>39</v>
      </c>
      <c r="L3" s="6" t="s">
        <v>40</v>
      </c>
      <c r="M3" s="7" t="s">
        <v>41</v>
      </c>
      <c r="N3" s="8" t="s">
        <v>42</v>
      </c>
      <c r="O3" s="9" t="s">
        <v>43</v>
      </c>
      <c r="P3" s="39" t="s">
        <v>285</v>
      </c>
      <c r="Q3" s="10" t="s">
        <v>286</v>
      </c>
      <c r="R3" s="11" t="s">
        <v>44</v>
      </c>
      <c r="S3" s="7" t="s">
        <v>45</v>
      </c>
      <c r="T3" s="8" t="s">
        <v>289</v>
      </c>
    </row>
    <row r="4" spans="1:20" ht="14">
      <c r="A4" s="12">
        <v>1</v>
      </c>
      <c r="B4" s="40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1</v>
      </c>
      <c r="L4" s="40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</row>
    <row r="5" spans="1:20" ht="14">
      <c r="A5" s="12">
        <v>2</v>
      </c>
      <c r="B5" s="40">
        <v>18</v>
      </c>
      <c r="C5" s="12">
        <v>13</v>
      </c>
      <c r="D5" s="12">
        <v>21</v>
      </c>
      <c r="E5" s="12">
        <v>30</v>
      </c>
      <c r="F5" s="12">
        <v>300</v>
      </c>
      <c r="G5" s="12">
        <v>26</v>
      </c>
      <c r="H5" s="12">
        <v>6.7</v>
      </c>
      <c r="I5" s="12">
        <v>150</v>
      </c>
      <c r="J5" s="12">
        <v>13</v>
      </c>
      <c r="K5" s="12">
        <v>2</v>
      </c>
      <c r="L5" s="40">
        <v>14</v>
      </c>
      <c r="M5" s="12">
        <v>8</v>
      </c>
      <c r="N5" s="12">
        <v>23</v>
      </c>
      <c r="O5" s="12">
        <v>27</v>
      </c>
      <c r="P5" s="12">
        <v>230</v>
      </c>
      <c r="Q5" s="12">
        <v>15</v>
      </c>
      <c r="R5" s="12">
        <v>7.8</v>
      </c>
      <c r="S5" s="12">
        <v>118</v>
      </c>
      <c r="T5" s="12">
        <v>8</v>
      </c>
    </row>
    <row r="6" spans="1:20" ht="14">
      <c r="A6" s="12">
        <v>3</v>
      </c>
      <c r="B6" s="40">
        <v>23</v>
      </c>
      <c r="C6" s="12">
        <v>16</v>
      </c>
      <c r="D6" s="12">
        <v>28</v>
      </c>
      <c r="E6" s="12">
        <v>37</v>
      </c>
      <c r="F6" s="12">
        <v>317</v>
      </c>
      <c r="G6" s="12">
        <v>37</v>
      </c>
      <c r="H6" s="13">
        <v>6.9</v>
      </c>
      <c r="I6" s="12">
        <v>170</v>
      </c>
      <c r="J6" s="12">
        <v>16</v>
      </c>
      <c r="K6" s="12">
        <v>3</v>
      </c>
      <c r="L6" s="40">
        <v>17</v>
      </c>
      <c r="M6" s="12">
        <v>11</v>
      </c>
      <c r="N6" s="12">
        <v>30</v>
      </c>
      <c r="O6" s="12">
        <v>32</v>
      </c>
      <c r="P6" s="12">
        <v>243</v>
      </c>
      <c r="Q6" s="12">
        <v>21</v>
      </c>
      <c r="R6" s="13">
        <v>8.1</v>
      </c>
      <c r="S6" s="12">
        <v>132</v>
      </c>
      <c r="T6" s="12">
        <v>10</v>
      </c>
    </row>
    <row r="7" spans="1:20" ht="14">
      <c r="A7" s="12">
        <v>4</v>
      </c>
      <c r="B7" s="40">
        <v>28</v>
      </c>
      <c r="C7" s="12">
        <v>19</v>
      </c>
      <c r="D7" s="12">
        <v>33</v>
      </c>
      <c r="E7" s="12">
        <v>41</v>
      </c>
      <c r="F7" s="12">
        <v>334</v>
      </c>
      <c r="G7" s="12">
        <v>51</v>
      </c>
      <c r="H7" s="12">
        <v>7.1</v>
      </c>
      <c r="I7" s="12">
        <v>188</v>
      </c>
      <c r="J7" s="12">
        <v>19</v>
      </c>
      <c r="K7" s="12">
        <v>4</v>
      </c>
      <c r="L7" s="40">
        <v>20</v>
      </c>
      <c r="M7" s="12">
        <v>13</v>
      </c>
      <c r="N7" s="12">
        <v>35</v>
      </c>
      <c r="O7" s="12">
        <v>36</v>
      </c>
      <c r="P7" s="12">
        <v>260</v>
      </c>
      <c r="Q7" s="12">
        <v>27</v>
      </c>
      <c r="R7" s="12">
        <v>8.4</v>
      </c>
      <c r="S7" s="12">
        <v>145</v>
      </c>
      <c r="T7" s="12">
        <v>11</v>
      </c>
    </row>
    <row r="8" spans="1:20" ht="14">
      <c r="A8" s="12">
        <v>5</v>
      </c>
      <c r="B8" s="40">
        <v>33</v>
      </c>
      <c r="C8" s="12">
        <v>22</v>
      </c>
      <c r="D8" s="12">
        <v>39</v>
      </c>
      <c r="E8" s="12">
        <v>45</v>
      </c>
      <c r="F8" s="12">
        <v>356</v>
      </c>
      <c r="G8" s="12">
        <v>63</v>
      </c>
      <c r="H8" s="12">
        <v>7.3</v>
      </c>
      <c r="I8" s="12">
        <v>203</v>
      </c>
      <c r="J8" s="12">
        <v>22</v>
      </c>
      <c r="K8" s="12">
        <v>5</v>
      </c>
      <c r="L8" s="40">
        <v>23</v>
      </c>
      <c r="M8" s="12">
        <v>15</v>
      </c>
      <c r="N8" s="12">
        <v>40</v>
      </c>
      <c r="O8" s="12">
        <v>39</v>
      </c>
      <c r="P8" s="12">
        <v>278</v>
      </c>
      <c r="Q8" s="12">
        <v>35</v>
      </c>
      <c r="R8" s="12">
        <v>8.6999999999999993</v>
      </c>
      <c r="S8" s="12">
        <v>157</v>
      </c>
      <c r="T8" s="12">
        <v>12</v>
      </c>
    </row>
    <row r="9" spans="1:20" ht="14">
      <c r="A9" s="12">
        <v>6</v>
      </c>
      <c r="B9" s="40">
        <v>38</v>
      </c>
      <c r="C9" s="12">
        <v>25</v>
      </c>
      <c r="D9" s="12">
        <v>44</v>
      </c>
      <c r="E9" s="12">
        <v>49</v>
      </c>
      <c r="F9" s="12">
        <v>383</v>
      </c>
      <c r="G9" s="12">
        <v>76</v>
      </c>
      <c r="H9" s="12">
        <v>7.6</v>
      </c>
      <c r="I9" s="12">
        <v>218</v>
      </c>
      <c r="J9" s="12">
        <v>25</v>
      </c>
      <c r="K9" s="12">
        <v>6</v>
      </c>
      <c r="L9" s="40">
        <v>25</v>
      </c>
      <c r="M9" s="12">
        <v>18</v>
      </c>
      <c r="N9" s="12">
        <v>45</v>
      </c>
      <c r="O9" s="12">
        <v>42</v>
      </c>
      <c r="P9" s="12">
        <v>297</v>
      </c>
      <c r="Q9" s="12">
        <v>44</v>
      </c>
      <c r="R9" s="12">
        <v>9</v>
      </c>
      <c r="S9" s="12">
        <v>168</v>
      </c>
      <c r="T9" s="12">
        <v>14</v>
      </c>
    </row>
    <row r="10" spans="1:20" ht="14">
      <c r="A10" s="12">
        <v>7</v>
      </c>
      <c r="B10" s="40">
        <v>43</v>
      </c>
      <c r="C10" s="12">
        <v>27</v>
      </c>
      <c r="D10" s="12">
        <v>49</v>
      </c>
      <c r="E10" s="12">
        <v>53</v>
      </c>
      <c r="F10" s="12">
        <v>411</v>
      </c>
      <c r="G10" s="12">
        <v>90</v>
      </c>
      <c r="H10" s="13">
        <v>8</v>
      </c>
      <c r="I10" s="12">
        <v>230</v>
      </c>
      <c r="J10" s="12">
        <v>28</v>
      </c>
      <c r="K10" s="12">
        <v>7</v>
      </c>
      <c r="L10" s="40">
        <v>28</v>
      </c>
      <c r="M10" s="12">
        <v>20</v>
      </c>
      <c r="N10" s="12">
        <v>50</v>
      </c>
      <c r="O10" s="12">
        <v>45</v>
      </c>
      <c r="P10" s="12">
        <v>319</v>
      </c>
      <c r="Q10" s="12">
        <v>54</v>
      </c>
      <c r="R10" s="13">
        <v>9.4</v>
      </c>
      <c r="S10" s="12">
        <v>179</v>
      </c>
      <c r="T10" s="12">
        <v>16</v>
      </c>
    </row>
    <row r="11" spans="1:20" ht="14">
      <c r="A11" s="12">
        <v>8</v>
      </c>
      <c r="B11" s="40">
        <v>47</v>
      </c>
      <c r="C11" s="12">
        <v>30</v>
      </c>
      <c r="D11" s="12">
        <v>53</v>
      </c>
      <c r="E11" s="12">
        <v>56</v>
      </c>
      <c r="F11" s="12">
        <v>451</v>
      </c>
      <c r="G11" s="12">
        <v>102</v>
      </c>
      <c r="H11" s="12">
        <v>8.5</v>
      </c>
      <c r="I11" s="12">
        <v>242</v>
      </c>
      <c r="J11" s="12">
        <v>31</v>
      </c>
      <c r="K11" s="12">
        <v>8</v>
      </c>
      <c r="L11" s="40">
        <v>30</v>
      </c>
      <c r="M11" s="12">
        <v>23</v>
      </c>
      <c r="N11" s="12">
        <v>54</v>
      </c>
      <c r="O11" s="12">
        <v>48</v>
      </c>
      <c r="P11" s="12">
        <v>343</v>
      </c>
      <c r="Q11" s="12">
        <v>64</v>
      </c>
      <c r="R11" s="12">
        <v>9.9</v>
      </c>
      <c r="S11" s="12">
        <v>190</v>
      </c>
      <c r="T11" s="12">
        <v>18</v>
      </c>
    </row>
    <row r="12" spans="1:20" ht="14">
      <c r="A12" s="12">
        <v>9</v>
      </c>
      <c r="B12" s="40">
        <v>51</v>
      </c>
      <c r="C12" s="12">
        <v>33</v>
      </c>
      <c r="D12" s="12">
        <v>58</v>
      </c>
      <c r="E12" s="12">
        <v>60</v>
      </c>
      <c r="F12" s="12">
        <v>500</v>
      </c>
      <c r="G12" s="12">
        <v>113</v>
      </c>
      <c r="H12" s="12">
        <v>9.1</v>
      </c>
      <c r="I12" s="12">
        <v>254</v>
      </c>
      <c r="J12" s="12">
        <v>34</v>
      </c>
      <c r="K12" s="12">
        <v>9</v>
      </c>
      <c r="L12" s="40">
        <v>33</v>
      </c>
      <c r="M12" s="12">
        <v>26</v>
      </c>
      <c r="N12" s="12">
        <v>58</v>
      </c>
      <c r="O12" s="12">
        <v>50</v>
      </c>
      <c r="P12" s="12">
        <v>375</v>
      </c>
      <c r="Q12" s="12">
        <v>76</v>
      </c>
      <c r="R12" s="12">
        <v>10.4</v>
      </c>
      <c r="S12" s="12">
        <v>200</v>
      </c>
      <c r="T12" s="12">
        <v>20</v>
      </c>
    </row>
    <row r="13" spans="1:20" ht="14">
      <c r="A13" s="12">
        <v>10</v>
      </c>
      <c r="B13" s="40">
        <v>56</v>
      </c>
      <c r="C13" s="12">
        <v>35</v>
      </c>
      <c r="D13" s="12">
        <v>64</v>
      </c>
      <c r="E13" s="12">
        <v>63</v>
      </c>
      <c r="F13" s="12">
        <v>561</v>
      </c>
      <c r="G13" s="12">
        <v>125</v>
      </c>
      <c r="H13" s="12">
        <v>9.8000000000000007</v>
      </c>
      <c r="I13" s="12">
        <v>265</v>
      </c>
      <c r="J13" s="12">
        <v>37</v>
      </c>
      <c r="K13" s="12">
        <v>10</v>
      </c>
      <c r="L13" s="40">
        <v>36</v>
      </c>
      <c r="M13" s="12">
        <v>29</v>
      </c>
      <c r="N13" s="12">
        <v>63</v>
      </c>
      <c r="O13" s="12">
        <v>53</v>
      </c>
      <c r="P13" s="12">
        <v>418</v>
      </c>
      <c r="Q13" s="12">
        <v>88</v>
      </c>
      <c r="R13" s="12">
        <v>11.3</v>
      </c>
      <c r="S13" s="12">
        <v>210</v>
      </c>
      <c r="T13" s="12">
        <v>23</v>
      </c>
    </row>
    <row r="14" spans="1:20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0" ht="14">
      <c r="A15" s="14" t="s">
        <v>46</v>
      </c>
      <c r="B15" s="5" t="s">
        <v>47</v>
      </c>
      <c r="C15" s="5" t="s">
        <v>48</v>
      </c>
      <c r="D15" s="5" t="s">
        <v>49</v>
      </c>
      <c r="K15" s="14" t="s">
        <v>46</v>
      </c>
      <c r="L15" s="15" t="s">
        <v>47</v>
      </c>
      <c r="M15" s="5" t="s">
        <v>48</v>
      </c>
      <c r="N15" s="5" t="s">
        <v>49</v>
      </c>
    </row>
    <row r="16" spans="1:20" ht="14">
      <c r="A16" s="16" t="s">
        <v>50</v>
      </c>
      <c r="B16" s="12">
        <v>0</v>
      </c>
      <c r="C16" s="12">
        <v>0</v>
      </c>
      <c r="D16" s="12">
        <v>0</v>
      </c>
      <c r="K16" s="16" t="s">
        <v>50</v>
      </c>
      <c r="L16" s="12">
        <v>0</v>
      </c>
      <c r="M16" s="12">
        <v>0</v>
      </c>
      <c r="N16" s="12">
        <v>0</v>
      </c>
    </row>
    <row r="17" spans="1:14" ht="14">
      <c r="A17" s="16" t="s">
        <v>51</v>
      </c>
      <c r="B17" s="12">
        <v>22</v>
      </c>
      <c r="C17" s="12">
        <v>27</v>
      </c>
      <c r="D17" s="12">
        <v>31</v>
      </c>
      <c r="K17" s="16" t="s">
        <v>51</v>
      </c>
      <c r="L17" s="12">
        <v>22</v>
      </c>
      <c r="M17" s="12">
        <v>27</v>
      </c>
      <c r="N17" s="12">
        <v>31</v>
      </c>
    </row>
    <row r="18" spans="1:14" ht="14">
      <c r="A18" s="16" t="s">
        <v>52</v>
      </c>
      <c r="B18" s="12">
        <v>32</v>
      </c>
      <c r="C18" s="12">
        <v>37</v>
      </c>
      <c r="D18" s="12">
        <v>41</v>
      </c>
      <c r="K18" s="16" t="s">
        <v>52</v>
      </c>
      <c r="L18" s="12">
        <v>32</v>
      </c>
      <c r="M18" s="12">
        <v>37</v>
      </c>
      <c r="N18" s="12">
        <v>41</v>
      </c>
    </row>
    <row r="19" spans="1:14" ht="14">
      <c r="A19" s="16" t="s">
        <v>53</v>
      </c>
      <c r="B19" s="12">
        <v>41</v>
      </c>
      <c r="C19" s="12">
        <v>47</v>
      </c>
      <c r="D19" s="12">
        <v>51</v>
      </c>
      <c r="K19" s="16" t="s">
        <v>53</v>
      </c>
      <c r="L19" s="12">
        <v>41</v>
      </c>
      <c r="M19" s="12">
        <v>47</v>
      </c>
      <c r="N19" s="12">
        <v>51</v>
      </c>
    </row>
    <row r="20" spans="1:14" ht="14">
      <c r="A20" s="16" t="s">
        <v>54</v>
      </c>
      <c r="B20" s="12">
        <v>51</v>
      </c>
      <c r="C20" s="12">
        <v>57</v>
      </c>
      <c r="D20" s="12">
        <v>60</v>
      </c>
      <c r="K20" s="16" t="s">
        <v>54</v>
      </c>
      <c r="L20" s="12">
        <v>51</v>
      </c>
      <c r="M20" s="12">
        <v>57</v>
      </c>
      <c r="N20" s="12">
        <v>60</v>
      </c>
    </row>
    <row r="21" spans="1:14">
      <c r="J21">
        <v>2</v>
      </c>
    </row>
    <row r="22" spans="1:14" ht="14">
      <c r="I22">
        <v>15</v>
      </c>
      <c r="J22">
        <f>calScore(I22,J21,K22)</f>
        <v>5</v>
      </c>
      <c r="K22" s="104" t="s">
        <v>382</v>
      </c>
    </row>
    <row r="25" spans="1:14">
      <c r="H25" s="103"/>
    </row>
    <row r="37" spans="11:18">
      <c r="K37" s="4"/>
      <c r="L37" s="4"/>
      <c r="M37" s="4"/>
      <c r="N37" s="4"/>
      <c r="O37" s="4"/>
      <c r="P37" s="4"/>
      <c r="Q37" s="4"/>
      <c r="R37" s="4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8</vt:i4>
      </vt:variant>
    </vt:vector>
  </HeadingPairs>
  <TitlesOfParts>
    <vt:vector size="28" baseType="lpstr">
      <vt:lpstr>ホーム</vt:lpstr>
      <vt:lpstr>記録比較一覧</vt:lpstr>
      <vt:lpstr>全国平均</vt:lpstr>
      <vt:lpstr>名簿入力画面</vt:lpstr>
      <vt:lpstr>データ</vt:lpstr>
      <vt:lpstr>学校</vt:lpstr>
      <vt:lpstr>設置者</vt:lpstr>
      <vt:lpstr>基本情報</vt:lpstr>
      <vt:lpstr>得点換算表</vt:lpstr>
      <vt:lpstr>移行基準</vt:lpstr>
      <vt:lpstr>前年データ</vt:lpstr>
      <vt:lpstr>記録用紙（学級用）</vt:lpstr>
      <vt:lpstr>記録用紙 (個人用)</vt:lpstr>
      <vt:lpstr>結果個票</vt:lpstr>
      <vt:lpstr>記録証</vt:lpstr>
      <vt:lpstr>学級別全国比グラフ</vt:lpstr>
      <vt:lpstr>成績一覧様式</vt:lpstr>
      <vt:lpstr>コピペ</vt:lpstr>
      <vt:lpstr>メッツコピペ</vt:lpstr>
      <vt:lpstr>各級到達者数様式</vt:lpstr>
      <vt:lpstr>学級別全国比グラフ!Print_Area</vt:lpstr>
      <vt:lpstr>記録証!Print_Area</vt:lpstr>
      <vt:lpstr>記録比較一覧!Print_Area</vt:lpstr>
      <vt:lpstr>'記録用紙 (個人用)'!Print_Area</vt:lpstr>
      <vt:lpstr>'記録用紙（学級用）'!Print_Area</vt:lpstr>
      <vt:lpstr>結果個票!Print_Area</vt:lpstr>
      <vt:lpstr>'記録用紙（学級用）'!Print_Titles</vt:lpstr>
      <vt:lpstr>成績一覧様式!Print_Titles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2019-04-09T08:04:35Z</cp:lastPrinted>
  <dcterms:created xsi:type="dcterms:W3CDTF">2016-02-01T04:31:17Z</dcterms:created>
  <dcterms:modified xsi:type="dcterms:W3CDTF">2025-04-03T06:13:24Z</dcterms:modified>
</cp:coreProperties>
</file>