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2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drawings/drawing3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activeX/activeX20.xml" ContentType="application/vnd.ms-office.activeX+xml"/>
  <Override PartName="/xl/activeX/activeX20.bin" ContentType="application/vnd.ms-office.activeX"/>
  <Override PartName="/xl/drawings/drawing7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8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9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 codeName="{3D1A710C-6663-3D7B-7F91-EC182F24A4B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（別紙）R5年度田村担当\R7.3.31：新体力テスト集計用紙 - ホームページ用\2025_小・中学校版\2025_shogaku_shintairyoku_test_system\"/>
    </mc:Choice>
  </mc:AlternateContent>
  <xr:revisionPtr revIDLastSave="0" documentId="13_ncr:1_{EAA7120A-8775-44B5-83EB-B3426ADCC422}" xr6:coauthVersionLast="36" xr6:coauthVersionMax="47" xr10:uidLastSave="{00000000-0000-0000-0000-000000000000}"/>
  <bookViews>
    <workbookView showSheetTabs="0" xWindow="-120" yWindow="-120" windowWidth="19440" windowHeight="14880" tabRatio="805" activeTab="1" xr2:uid="{00000000-000D-0000-FFFF-FFFF00000000}"/>
  </bookViews>
  <sheets>
    <sheet name="学校" sheetId="4" r:id="rId1"/>
    <sheet name="ホーム" sheetId="1" r:id="rId2"/>
    <sheet name="設置者" sheetId="5" r:id="rId3"/>
    <sheet name="記録比較一覧" sheetId="25" r:id="rId4"/>
    <sheet name="全国平均" sheetId="11" r:id="rId5"/>
    <sheet name="名簿入力画面" sheetId="2" r:id="rId6"/>
    <sheet name="データ" sheetId="3" r:id="rId7"/>
    <sheet name="基本情報" sheetId="6" r:id="rId8"/>
    <sheet name="得点換算表" sheetId="7" r:id="rId9"/>
    <sheet name="移行基準" sheetId="23" r:id="rId10"/>
    <sheet name="前年データ" sheetId="24" r:id="rId11"/>
    <sheet name="記録用紙（学級用）" sheetId="9" r:id="rId12"/>
    <sheet name="記録用紙 (個人用)" sheetId="10" r:id="rId13"/>
    <sheet name="結果個票" sheetId="12" r:id="rId14"/>
    <sheet name="記録証" sheetId="13" r:id="rId15"/>
    <sheet name="各級到達者数(県小体連報告書用)" sheetId="16" r:id="rId16"/>
    <sheet name="A級表彰状印刷" sheetId="15" r:id="rId17"/>
    <sheet name="コピペ" sheetId="20" r:id="rId18"/>
    <sheet name="メッツコピペ" sheetId="19" r:id="rId19"/>
    <sheet name="学級別全国比グラフ" sheetId="17" r:id="rId20"/>
    <sheet name="成績一覧様式" sheetId="18" r:id="rId21"/>
    <sheet name="各級到達者数様式" sheetId="21" r:id="rId22"/>
  </sheets>
  <functionGroups builtInGroupCount="19"/>
  <definedNames>
    <definedName name="_xlnm.Print_Area" localSheetId="16">A級表彰状印刷!$B$2:$AQ$67</definedName>
    <definedName name="_xlnm.Print_Area" localSheetId="15">'各級到達者数(県小体連報告書用)'!$A$1:$H$29</definedName>
    <definedName name="_xlnm.Print_Area" localSheetId="19">学級別全国比グラフ!$A$1:$O$66</definedName>
    <definedName name="_xlnm.Print_Area" localSheetId="14">記録証!$A$2:$R$45</definedName>
    <definedName name="_xlnm.Print_Area" localSheetId="3">記録比較一覧!$B$2:$AB$4</definedName>
    <definedName name="_xlnm.Print_Area" localSheetId="12">'記録用紙 (個人用)'!$A$2:$AO$53</definedName>
    <definedName name="_xlnm.Print_Area" localSheetId="11">'記録用紙（学級用）'!$A$1:$V$16</definedName>
    <definedName name="_xlnm.Print_Area" localSheetId="13">結果個票!$A$2:$AD$53</definedName>
    <definedName name="_xlnm.Print_Titles" localSheetId="3">記録比較一覧!$3:$4</definedName>
    <definedName name="_xlnm.Print_Titles" localSheetId="11">'記録用紙（学級用）'!$1:$6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G15" i="16" l="1"/>
  <c r="F15" i="16"/>
  <c r="E15" i="16"/>
  <c r="D15" i="16"/>
  <c r="C15" i="16"/>
  <c r="B15" i="16"/>
  <c r="H14" i="16"/>
  <c r="H13" i="16"/>
  <c r="H12" i="16"/>
  <c r="H11" i="16"/>
  <c r="H10" i="16"/>
  <c r="H15" i="16" l="1"/>
  <c r="U13" i="13"/>
  <c r="U10" i="13"/>
  <c r="U7" i="13"/>
  <c r="U6" i="13"/>
</calcChain>
</file>

<file path=xl/sharedStrings.xml><?xml version="1.0" encoding="utf-8"?>
<sst xmlns="http://schemas.openxmlformats.org/spreadsheetml/2006/main" count="939" uniqueCount="623">
  <si>
    <t>川之江小学校</t>
  </si>
  <si>
    <t>金生第一小学校</t>
  </si>
  <si>
    <t>金生第二小学校</t>
  </si>
  <si>
    <t>上分小学校</t>
  </si>
  <si>
    <t>南小学校</t>
  </si>
  <si>
    <t>川滝小学校</t>
  </si>
  <si>
    <t>妻鳥小学校</t>
  </si>
  <si>
    <t>松柏小学校</t>
  </si>
  <si>
    <t>三島小学校</t>
  </si>
  <si>
    <t>中曽根小学校</t>
  </si>
  <si>
    <t>中之庄小学校</t>
  </si>
  <si>
    <t>寒川小学校</t>
  </si>
  <si>
    <t>豊岡小学校</t>
  </si>
  <si>
    <t>長津小学校</t>
  </si>
  <si>
    <t>小富士小学校</t>
  </si>
  <si>
    <t>北小学校</t>
  </si>
  <si>
    <t>土居小学校</t>
  </si>
  <si>
    <t>関川小学校</t>
  </si>
  <si>
    <t>別宮小学校</t>
  </si>
  <si>
    <t>常盤小学校</t>
  </si>
  <si>
    <t>近見小学校</t>
  </si>
  <si>
    <t>立花小学校</t>
  </si>
  <si>
    <t>桜井小学校</t>
  </si>
  <si>
    <t>鳥生小学校</t>
  </si>
  <si>
    <t>清水小学校</t>
  </si>
  <si>
    <t>日高小学校</t>
  </si>
  <si>
    <t>乃万小学校</t>
  </si>
  <si>
    <t>波止浜小学校</t>
  </si>
  <si>
    <t>国分小学校</t>
  </si>
  <si>
    <t>鴨部小学校</t>
  </si>
  <si>
    <t>九和小学校</t>
  </si>
  <si>
    <t>波方小学校</t>
  </si>
  <si>
    <t>大西小学校</t>
  </si>
  <si>
    <t>亀岡小学校</t>
  </si>
  <si>
    <t>菊間小学校</t>
  </si>
  <si>
    <t>吉海小学校</t>
  </si>
  <si>
    <t>宮窪小学校</t>
  </si>
  <si>
    <t>伯方小学校　</t>
  </si>
  <si>
    <t>上浦小学校</t>
  </si>
  <si>
    <t>大三島小学校</t>
  </si>
  <si>
    <t>岡村小学校</t>
  </si>
  <si>
    <t>魚島小学校</t>
  </si>
  <si>
    <t>弓削小学校</t>
  </si>
  <si>
    <t>生名小学校</t>
  </si>
  <si>
    <t>岩城小学校</t>
  </si>
  <si>
    <t>番町小学校</t>
  </si>
  <si>
    <t>味酒小学校</t>
  </si>
  <si>
    <t>八坂小学校</t>
  </si>
  <si>
    <t>東雲小学校</t>
  </si>
  <si>
    <t>新玉小学校</t>
  </si>
  <si>
    <t>雄郡小学校</t>
  </si>
  <si>
    <t>堀江小学校</t>
  </si>
  <si>
    <t>潮見小学校</t>
  </si>
  <si>
    <t>久枝小学校</t>
  </si>
  <si>
    <t>和気小学校</t>
  </si>
  <si>
    <t>三津浜小学校</t>
  </si>
  <si>
    <t>宮前小学校</t>
  </si>
  <si>
    <t>高浜小学校</t>
  </si>
  <si>
    <t>味生小学校</t>
  </si>
  <si>
    <t>桑原小学校</t>
  </si>
  <si>
    <t>生石小学校</t>
  </si>
  <si>
    <t>垣生小学校</t>
  </si>
  <si>
    <t>道後小学校</t>
  </si>
  <si>
    <t>湯築小学校</t>
  </si>
  <si>
    <t>余土小学校</t>
  </si>
  <si>
    <t>湯山小学校</t>
  </si>
  <si>
    <t>日浦小学校</t>
  </si>
  <si>
    <t>伊台小学校</t>
  </si>
  <si>
    <t>五明小学校</t>
  </si>
  <si>
    <t>久米小学校</t>
  </si>
  <si>
    <t>浮穴小学校</t>
  </si>
  <si>
    <t>石井小学校</t>
  </si>
  <si>
    <t>荏原小学校</t>
  </si>
  <si>
    <t>坂本小学校</t>
  </si>
  <si>
    <t>たちばな小学校</t>
  </si>
  <si>
    <t>椿小学校</t>
  </si>
  <si>
    <t>石井東小学校</t>
  </si>
  <si>
    <t>北久米小学校</t>
  </si>
  <si>
    <t>味生二小学校</t>
  </si>
  <si>
    <t>石井北小学校</t>
  </si>
  <si>
    <t>さくら小学校</t>
  </si>
  <si>
    <t>みどり小学校</t>
  </si>
  <si>
    <t>福音小学校</t>
  </si>
  <si>
    <t>双葉小学校</t>
  </si>
  <si>
    <t>窪田小学校</t>
  </si>
  <si>
    <t>姫山小学校</t>
  </si>
  <si>
    <t>浅海小学校</t>
  </si>
  <si>
    <t>難波小学校</t>
  </si>
  <si>
    <t>立岩小学校</t>
  </si>
  <si>
    <t>正岡小学校</t>
  </si>
  <si>
    <t>北条小学校</t>
  </si>
  <si>
    <t>河野小学校</t>
  </si>
  <si>
    <t>粟井小学校</t>
  </si>
  <si>
    <t>怒和小学校</t>
  </si>
  <si>
    <t>津和地小学校</t>
  </si>
  <si>
    <t>南山崎小学校</t>
  </si>
  <si>
    <t>北山崎小学校</t>
  </si>
  <si>
    <t>郡中小学校</t>
  </si>
  <si>
    <t>伊予小学校</t>
  </si>
  <si>
    <t>中山小学校</t>
  </si>
  <si>
    <t>佐礼谷小学校</t>
  </si>
  <si>
    <t>下灘小学校</t>
  </si>
  <si>
    <t>由並小学校</t>
  </si>
  <si>
    <t>翠小学校</t>
  </si>
  <si>
    <t>北吉井小学校</t>
  </si>
  <si>
    <t>南吉井小学校</t>
  </si>
  <si>
    <t>拝志小学校</t>
  </si>
  <si>
    <t>上林小学校</t>
  </si>
  <si>
    <t>川上小学校</t>
  </si>
  <si>
    <t>東谷小学校</t>
  </si>
  <si>
    <t>西谷小学校</t>
  </si>
  <si>
    <t>明神小学校</t>
  </si>
  <si>
    <t>久万小学校</t>
  </si>
  <si>
    <t>畑野川小学校</t>
  </si>
  <si>
    <t>直瀬小学校</t>
  </si>
  <si>
    <t>父二峰小学校</t>
  </si>
  <si>
    <t>面河小学校</t>
  </si>
  <si>
    <t>仕七川小学校</t>
  </si>
  <si>
    <t>美川小学校</t>
  </si>
  <si>
    <t>柳谷小学校</t>
  </si>
  <si>
    <t>麻生小学校</t>
  </si>
  <si>
    <t>宮内小学校</t>
  </si>
  <si>
    <t>砥部小学校</t>
  </si>
  <si>
    <t>広田小学校</t>
  </si>
  <si>
    <t>松蔭小学校</t>
  </si>
  <si>
    <t>白浜小学校</t>
  </si>
  <si>
    <t>江戸岡小学校</t>
  </si>
  <si>
    <t>神山小学校</t>
  </si>
  <si>
    <t>千丈小学校</t>
  </si>
  <si>
    <t>日土小学校</t>
  </si>
  <si>
    <t>真穴小学校</t>
  </si>
  <si>
    <t>双岩小学校</t>
  </si>
  <si>
    <t>喜須来小学校</t>
  </si>
  <si>
    <t>川之石小学校</t>
  </si>
  <si>
    <t>平小学校</t>
  </si>
  <si>
    <t>平野小学校</t>
  </si>
  <si>
    <t>菅田小学校</t>
  </si>
  <si>
    <t>新谷小学校</t>
  </si>
  <si>
    <t>三善小学校</t>
  </si>
  <si>
    <t>粟津小学校</t>
  </si>
  <si>
    <t>白滝小学校</t>
  </si>
  <si>
    <t>長浜小学校</t>
  </si>
  <si>
    <t>河辺小学校</t>
  </si>
  <si>
    <t>内子小学校</t>
  </si>
  <si>
    <t>大瀬小学校</t>
  </si>
  <si>
    <t>立川小学校</t>
  </si>
  <si>
    <t>石畳小学校</t>
  </si>
  <si>
    <t>天神小学校</t>
  </si>
  <si>
    <t>五十崎小学校</t>
  </si>
  <si>
    <t>伊方小学校</t>
  </si>
  <si>
    <t>九町小学校</t>
  </si>
  <si>
    <t>三机小学校</t>
  </si>
  <si>
    <t>大久小学校</t>
  </si>
  <si>
    <t>三崎小学校</t>
  </si>
  <si>
    <t>多田小学校</t>
  </si>
  <si>
    <t>中川小学校</t>
  </si>
  <si>
    <t>石城小学校</t>
  </si>
  <si>
    <t>宇和町小学校</t>
  </si>
  <si>
    <t>皆田小学校</t>
  </si>
  <si>
    <t>田之筋小学校</t>
  </si>
  <si>
    <t>野村小学校</t>
  </si>
  <si>
    <t>大野ヶ原小学校</t>
  </si>
  <si>
    <t>惣川小学校</t>
  </si>
  <si>
    <t>三瓶小学校</t>
  </si>
  <si>
    <t>学校番号</t>
    <rPh sb="0" eb="2">
      <t>ガッコウ</t>
    </rPh>
    <rPh sb="2" eb="4">
      <t>バンゴウ</t>
    </rPh>
    <phoneticPr fontId="1"/>
  </si>
  <si>
    <t>年度</t>
    <rPh sb="0" eb="2">
      <t>ネンド</t>
    </rPh>
    <phoneticPr fontId="1"/>
  </si>
  <si>
    <t>学校名</t>
    <rPh sb="0" eb="2">
      <t>ガッコウ</t>
    </rPh>
    <rPh sb="2" eb="3">
      <t>メイ</t>
    </rPh>
    <phoneticPr fontId="1"/>
  </si>
  <si>
    <t>組</t>
    <rPh sb="0" eb="1">
      <t>クミ</t>
    </rPh>
    <phoneticPr fontId="1"/>
  </si>
  <si>
    <t>設置者</t>
    <rPh sb="0" eb="2">
      <t>セッチ</t>
    </rPh>
    <rPh sb="2" eb="3">
      <t>シャ</t>
    </rPh>
    <phoneticPr fontId="1"/>
  </si>
  <si>
    <t>設置者名</t>
    <rPh sb="0" eb="2">
      <t>セッチ</t>
    </rPh>
    <rPh sb="2" eb="3">
      <t>シャ</t>
    </rPh>
    <rPh sb="3" eb="4">
      <t>メイ</t>
    </rPh>
    <phoneticPr fontId="1"/>
  </si>
  <si>
    <t>設置者番号</t>
    <rPh sb="0" eb="2">
      <t>セッチ</t>
    </rPh>
    <rPh sb="2" eb="3">
      <t>シャ</t>
    </rPh>
    <rPh sb="3" eb="5">
      <t>バンゴウ</t>
    </rPh>
    <phoneticPr fontId="1"/>
  </si>
  <si>
    <t>学年</t>
    <rPh sb="0" eb="2">
      <t>ガクネン</t>
    </rPh>
    <phoneticPr fontId="1"/>
  </si>
  <si>
    <t>学級</t>
    <rPh sb="0" eb="2">
      <t>ガッキュウ</t>
    </rPh>
    <phoneticPr fontId="1"/>
  </si>
  <si>
    <t>出席番号</t>
    <rPh sb="0" eb="2">
      <t>シュッセキ</t>
    </rPh>
    <rPh sb="2" eb="4">
      <t>バンゴウ</t>
    </rPh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</si>
  <si>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</si>
  <si>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</si>
  <si>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ID</t>
    <phoneticPr fontId="1"/>
  </si>
  <si>
    <t>予備2</t>
    <rPh sb="0" eb="2">
      <t>ヨビ</t>
    </rPh>
    <phoneticPr fontId="1"/>
  </si>
  <si>
    <t>予備3</t>
    <rPh sb="0" eb="2">
      <t>ヨビ</t>
    </rPh>
    <phoneticPr fontId="1"/>
  </si>
  <si>
    <t>予備4</t>
    <rPh sb="0" eb="2">
      <t>ヨビ</t>
    </rPh>
    <phoneticPr fontId="1"/>
  </si>
  <si>
    <t>予備5</t>
    <rPh sb="0" eb="2">
      <t>ヨビ</t>
    </rPh>
    <phoneticPr fontId="1"/>
  </si>
  <si>
    <t>予備6</t>
    <rPh sb="0" eb="2">
      <t>ヨビ</t>
    </rPh>
    <phoneticPr fontId="1"/>
  </si>
  <si>
    <t>握力右</t>
    <rPh sb="0" eb="2">
      <t>アクリョク</t>
    </rPh>
    <rPh sb="2" eb="3">
      <t>ミギ</t>
    </rPh>
    <phoneticPr fontId="1"/>
  </si>
  <si>
    <t>握力左</t>
    <rPh sb="0" eb="2">
      <t>アクリョク</t>
    </rPh>
    <rPh sb="2" eb="3">
      <t>ヒダリ</t>
    </rPh>
    <phoneticPr fontId="1"/>
  </si>
  <si>
    <t>握力平均</t>
    <rPh sb="0" eb="2">
      <t>アクリョク</t>
    </rPh>
    <rPh sb="2" eb="4">
      <t>ヘイキン</t>
    </rPh>
    <phoneticPr fontId="1"/>
  </si>
  <si>
    <t>上体起こし</t>
    <rPh sb="0" eb="2">
      <t>ジョウタイ</t>
    </rPh>
    <rPh sb="2" eb="3">
      <t>オ</t>
    </rPh>
    <phoneticPr fontId="1"/>
  </si>
  <si>
    <t>長座体前屈</t>
    <rPh sb="0" eb="2">
      <t>チョウザ</t>
    </rPh>
    <rPh sb="2" eb="5">
      <t>タイゼンクツ</t>
    </rPh>
    <phoneticPr fontId="1"/>
  </si>
  <si>
    <t>反復横とび</t>
    <rPh sb="0" eb="2">
      <t>ハンプク</t>
    </rPh>
    <rPh sb="2" eb="3">
      <t>ヨコ</t>
    </rPh>
    <phoneticPr fontId="1"/>
  </si>
  <si>
    <t>シャトルラン</t>
    <phoneticPr fontId="1"/>
  </si>
  <si>
    <t>立ち幅とび</t>
    <rPh sb="0" eb="1">
      <t>タ</t>
    </rPh>
    <rPh sb="2" eb="3">
      <t>ハバ</t>
    </rPh>
    <phoneticPr fontId="1"/>
  </si>
  <si>
    <t>ボール投げ</t>
    <rPh sb="3" eb="4">
      <t>ナ</t>
    </rPh>
    <phoneticPr fontId="1"/>
  </si>
  <si>
    <t>予備１</t>
    <rPh sb="0" eb="2">
      <t>ヨビ</t>
    </rPh>
    <phoneticPr fontId="1"/>
  </si>
  <si>
    <t>握力得点</t>
    <rPh sb="0" eb="2">
      <t>アクリョク</t>
    </rPh>
    <rPh sb="2" eb="4">
      <t>トクテン</t>
    </rPh>
    <phoneticPr fontId="1"/>
  </si>
  <si>
    <t>上体起こし得点</t>
    <rPh sb="0" eb="2">
      <t>ジョウタイ</t>
    </rPh>
    <rPh sb="2" eb="3">
      <t>オ</t>
    </rPh>
    <phoneticPr fontId="1"/>
  </si>
  <si>
    <t>長座体前屈得点</t>
    <rPh sb="0" eb="2">
      <t>チョウザ</t>
    </rPh>
    <rPh sb="2" eb="5">
      <t>タイゼンクツ</t>
    </rPh>
    <phoneticPr fontId="1"/>
  </si>
  <si>
    <t>反復横とび得点</t>
    <rPh sb="0" eb="2">
      <t>ハンプク</t>
    </rPh>
    <rPh sb="2" eb="3">
      <t>ヨコ</t>
    </rPh>
    <phoneticPr fontId="1"/>
  </si>
  <si>
    <t>シャトルラン得点</t>
    <phoneticPr fontId="1"/>
  </si>
  <si>
    <t>50m得点</t>
    <phoneticPr fontId="1"/>
  </si>
  <si>
    <t>立ち幅とび得点</t>
    <rPh sb="0" eb="1">
      <t>タ</t>
    </rPh>
    <rPh sb="2" eb="3">
      <t>ハバ</t>
    </rPh>
    <phoneticPr fontId="1"/>
  </si>
  <si>
    <t>ボール投げ得点</t>
    <rPh sb="3" eb="4">
      <t>ナ</t>
    </rPh>
    <phoneticPr fontId="1"/>
  </si>
  <si>
    <t>予備２</t>
    <rPh sb="0" eb="2">
      <t>ヨビ</t>
    </rPh>
    <phoneticPr fontId="1"/>
  </si>
  <si>
    <t>合計点</t>
    <rPh sb="0" eb="2">
      <t>ゴウケイ</t>
    </rPh>
    <rPh sb="2" eb="3">
      <t>テン</t>
    </rPh>
    <phoneticPr fontId="1"/>
  </si>
  <si>
    <t>総合評価</t>
    <rPh sb="0" eb="4">
      <t>ソウゴウヒョウカ</t>
    </rPh>
    <phoneticPr fontId="1"/>
  </si>
  <si>
    <t>学年</t>
    <rPh sb="0" eb="2">
      <t>ガクネン</t>
    </rPh>
    <phoneticPr fontId="1"/>
  </si>
  <si>
    <t>学級</t>
    <rPh sb="0" eb="2">
      <t>ガッキュウ</t>
    </rPh>
    <phoneticPr fontId="1"/>
  </si>
  <si>
    <t>出席番号</t>
    <rPh sb="0" eb="2">
      <t>シュッセキ</t>
    </rPh>
    <rPh sb="2" eb="4">
      <t>バンゴウ</t>
    </rPh>
    <phoneticPr fontId="1"/>
  </si>
  <si>
    <t>性別</t>
    <rPh sb="0" eb="2">
      <t>セイベツ</t>
    </rPh>
    <phoneticPr fontId="1"/>
  </si>
  <si>
    <t>50m</t>
    <phoneticPr fontId="1"/>
  </si>
  <si>
    <t>小学校男子</t>
    <rPh sb="0" eb="3">
      <t>ショウガッコウ</t>
    </rPh>
    <rPh sb="3" eb="5">
      <t>ダンシ</t>
    </rPh>
    <phoneticPr fontId="3"/>
  </si>
  <si>
    <t>小学校女子</t>
    <rPh sb="0" eb="3">
      <t>ショウガッコウ</t>
    </rPh>
    <rPh sb="3" eb="5">
      <t>ジョシ</t>
    </rPh>
    <phoneticPr fontId="3"/>
  </si>
  <si>
    <t>得点</t>
    <rPh sb="0" eb="2">
      <t>トクテン</t>
    </rPh>
    <phoneticPr fontId="3"/>
  </si>
  <si>
    <t>握力</t>
    <rPh sb="0" eb="2">
      <t>アクリョク</t>
    </rPh>
    <phoneticPr fontId="3"/>
  </si>
  <si>
    <t>上体起こし</t>
    <rPh sb="0" eb="2">
      <t>ジョウタイ</t>
    </rPh>
    <rPh sb="2" eb="3">
      <t>オ</t>
    </rPh>
    <phoneticPr fontId="3"/>
  </si>
  <si>
    <t>長座体前屈</t>
    <rPh sb="0" eb="2">
      <t>チョウザ</t>
    </rPh>
    <rPh sb="2" eb="5">
      <t>タイゼンクツ</t>
    </rPh>
    <phoneticPr fontId="3"/>
  </si>
  <si>
    <t>反復横跳び</t>
    <rPh sb="0" eb="2">
      <t>ハンプク</t>
    </rPh>
    <rPh sb="2" eb="4">
      <t>ヨコト</t>
    </rPh>
    <phoneticPr fontId="3"/>
  </si>
  <si>
    <t>20mｼｬﾄﾙﾗﾝ</t>
  </si>
  <si>
    <t>50m走</t>
    <rPh sb="3" eb="4">
      <t>ソウ</t>
    </rPh>
    <phoneticPr fontId="3"/>
  </si>
  <si>
    <t>立ち幅跳び</t>
    <rPh sb="0" eb="1">
      <t>タ</t>
    </rPh>
    <rPh sb="2" eb="4">
      <t>ハバト</t>
    </rPh>
    <phoneticPr fontId="3"/>
  </si>
  <si>
    <t>ｿﾌﾄﾎﾞｰﾙ投げ</t>
    <rPh sb="7" eb="8">
      <t>ナ</t>
    </rPh>
    <phoneticPr fontId="3"/>
  </si>
  <si>
    <t>判定</t>
    <rPh sb="0" eb="2">
      <t>ハンテイ</t>
    </rPh>
    <phoneticPr fontId="3"/>
  </si>
  <si>
    <t>１年総合評価</t>
    <rPh sb="1" eb="2">
      <t>ネン</t>
    </rPh>
    <rPh sb="2" eb="4">
      <t>ソウゴウ</t>
    </rPh>
    <rPh sb="4" eb="6">
      <t>ヒョウカ</t>
    </rPh>
    <phoneticPr fontId="3"/>
  </si>
  <si>
    <t>2年総合評価</t>
    <rPh sb="1" eb="2">
      <t>ネン</t>
    </rPh>
    <rPh sb="2" eb="4">
      <t>ソウゴウ</t>
    </rPh>
    <rPh sb="4" eb="6">
      <t>ヒョウカ</t>
    </rPh>
    <phoneticPr fontId="3"/>
  </si>
  <si>
    <t>３年総合評価</t>
    <rPh sb="1" eb="2">
      <t>ネン</t>
    </rPh>
    <rPh sb="2" eb="4">
      <t>ソウゴウ</t>
    </rPh>
    <rPh sb="4" eb="6">
      <t>ヒョウカ</t>
    </rPh>
    <phoneticPr fontId="3"/>
  </si>
  <si>
    <t>４年総合評価</t>
    <rPh sb="1" eb="2">
      <t>ネン</t>
    </rPh>
    <rPh sb="2" eb="4">
      <t>ソウゴウ</t>
    </rPh>
    <rPh sb="4" eb="6">
      <t>ヒョウカ</t>
    </rPh>
    <phoneticPr fontId="3"/>
  </si>
  <si>
    <t>５年総合評価</t>
    <rPh sb="1" eb="2">
      <t>ネン</t>
    </rPh>
    <rPh sb="2" eb="4">
      <t>ソウゴウ</t>
    </rPh>
    <rPh sb="4" eb="6">
      <t>ヒョウカ</t>
    </rPh>
    <phoneticPr fontId="3"/>
  </si>
  <si>
    <t>６年総合評価</t>
    <rPh sb="1" eb="2">
      <t>ネン</t>
    </rPh>
    <rPh sb="2" eb="4">
      <t>ソウゴウ</t>
    </rPh>
    <rPh sb="4" eb="6">
      <t>ヒョウカ</t>
    </rPh>
    <phoneticPr fontId="3"/>
  </si>
  <si>
    <t>Ｅ</t>
    <phoneticPr fontId="3"/>
  </si>
  <si>
    <t>Ｄ</t>
    <phoneticPr fontId="3"/>
  </si>
  <si>
    <t>Ｃ</t>
    <phoneticPr fontId="3"/>
  </si>
  <si>
    <t>Ｂ</t>
    <phoneticPr fontId="3"/>
  </si>
  <si>
    <t>Ａ</t>
    <phoneticPr fontId="3"/>
  </si>
  <si>
    <t>学級は数値で入力すること</t>
    <rPh sb="0" eb="2">
      <t>ガッキュウ</t>
    </rPh>
    <rPh sb="3" eb="5">
      <t>スウチ</t>
    </rPh>
    <rPh sb="6" eb="8">
      <t>ニュウリョク</t>
    </rPh>
    <phoneticPr fontId="1"/>
  </si>
  <si>
    <t>性別は数値で入力すること（男:1  女:2）</t>
    <rPh sb="0" eb="2">
      <t>セイベツ</t>
    </rPh>
    <rPh sb="3" eb="5">
      <t>スウチ</t>
    </rPh>
    <rPh sb="6" eb="8">
      <t>ニュウリョク</t>
    </rPh>
    <rPh sb="13" eb="14">
      <t>オトコ</t>
    </rPh>
    <rPh sb="18" eb="19">
      <t>オンナ</t>
    </rPh>
    <phoneticPr fontId="1"/>
  </si>
  <si>
    <t>１０行目からそれぞれの欄に入力を行い、最後に登録ボタンを押す。</t>
    <rPh sb="2" eb="4">
      <t>ギョウメ</t>
    </rPh>
    <rPh sb="11" eb="12">
      <t>ラン</t>
    </rPh>
    <rPh sb="13" eb="15">
      <t>ニュウリョク</t>
    </rPh>
    <rPh sb="16" eb="17">
      <t>オコナ</t>
    </rPh>
    <rPh sb="19" eb="21">
      <t>サイゴ</t>
    </rPh>
    <rPh sb="22" eb="24">
      <t>トウロク</t>
    </rPh>
    <rPh sb="28" eb="29">
      <t>オ</t>
    </rPh>
    <phoneticPr fontId="1"/>
  </si>
  <si>
    <t>&lt;登録方法&gt;</t>
    <rPh sb="1" eb="3">
      <t>トウロク</t>
    </rPh>
    <rPh sb="3" eb="5">
      <t>ホウホウ</t>
    </rPh>
    <phoneticPr fontId="1"/>
  </si>
  <si>
    <t xml:space="preserve"> 小学校用</t>
    <rPh sb="1" eb="4">
      <t>ショウガッコウ</t>
    </rPh>
    <rPh sb="4" eb="5">
      <t>ヨウ</t>
    </rPh>
    <phoneticPr fontId="3"/>
  </si>
  <si>
    <t>学校名</t>
    <rPh sb="0" eb="3">
      <t>ガッコウメイ</t>
    </rPh>
    <phoneticPr fontId="3"/>
  </si>
  <si>
    <t>学年</t>
    <rPh sb="0" eb="2">
      <t>ガクネン</t>
    </rPh>
    <phoneticPr fontId="3"/>
  </si>
  <si>
    <t>組</t>
    <rPh sb="0" eb="1">
      <t>クミ</t>
    </rPh>
    <phoneticPr fontId="3"/>
  </si>
  <si>
    <t>学級</t>
    <rPh sb="0" eb="2">
      <t>ガッキュウ</t>
    </rPh>
    <phoneticPr fontId="3"/>
  </si>
  <si>
    <t>番号</t>
    <rPh sb="0" eb="2">
      <t>バンゴウ</t>
    </rPh>
    <phoneticPr fontId="3"/>
  </si>
  <si>
    <t>性別</t>
    <rPh sb="0" eb="2">
      <t>セイベツ</t>
    </rPh>
    <phoneticPr fontId="3"/>
  </si>
  <si>
    <t>氏　　名</t>
    <rPh sb="0" eb="1">
      <t>シ</t>
    </rPh>
    <rPh sb="3" eb="4">
      <t>メイ</t>
    </rPh>
    <phoneticPr fontId="3"/>
  </si>
  <si>
    <t>握　力(kg)</t>
    <rPh sb="0" eb="1">
      <t>あく</t>
    </rPh>
    <rPh sb="2" eb="3">
      <t>りょく</t>
    </rPh>
    <phoneticPr fontId="3" type="Hiragana" alignment="distributed"/>
  </si>
  <si>
    <t>上　体
起こし
(回)</t>
    <rPh sb="0" eb="1">
      <t>じょう</t>
    </rPh>
    <rPh sb="2" eb="3">
      <t>たい</t>
    </rPh>
    <rPh sb="4" eb="5">
      <t>お</t>
    </rPh>
    <rPh sb="9" eb="10">
      <t>かい</t>
    </rPh>
    <phoneticPr fontId="3" type="Hiragana" alignment="distributed"/>
  </si>
  <si>
    <t>長座体前屈　(cm)</t>
    <rPh sb="0" eb="1">
      <t>ちょう</t>
    </rPh>
    <rPh sb="1" eb="2">
      <t>　ざ</t>
    </rPh>
    <rPh sb="2" eb="3">
      <t>たい</t>
    </rPh>
    <rPh sb="3" eb="4">
      <t>ぜん</t>
    </rPh>
    <rPh sb="4" eb="5">
      <t>くつ</t>
    </rPh>
    <phoneticPr fontId="3" type="Hiragana" alignment="distributed"/>
  </si>
  <si>
    <t>反復横とび　(点)</t>
    <rPh sb="0" eb="1">
      <t>はん</t>
    </rPh>
    <rPh sb="1" eb="2">
      <t>ぷく</t>
    </rPh>
    <rPh sb="2" eb="3">
      <t>よこ</t>
    </rPh>
    <rPh sb="7" eb="8">
      <t>てん</t>
    </rPh>
    <phoneticPr fontId="3" type="Hiragana" alignment="distributed"/>
  </si>
  <si>
    <t>20m
シャトルラン
(回)</t>
    <rPh sb="12" eb="13">
      <t>かい</t>
    </rPh>
    <phoneticPr fontId="3" type="Hiragana" alignment="distributed"/>
  </si>
  <si>
    <t>50m走
(秒)</t>
    <rPh sb="3" eb="4">
      <t>そう</t>
    </rPh>
    <rPh sb="6" eb="7">
      <t>びょう</t>
    </rPh>
    <phoneticPr fontId="3" type="Hiragana" alignment="distributed"/>
  </si>
  <si>
    <t>立ち幅とび　(cm)</t>
    <rPh sb="0" eb="1">
      <t>た</t>
    </rPh>
    <rPh sb="2" eb="3">
      <t>はば</t>
    </rPh>
    <phoneticPr fontId="3" type="Hiragana" alignment="distributed"/>
  </si>
  <si>
    <t>ソフトボール投げ　(m)</t>
    <rPh sb="6" eb="7">
      <t>な</t>
    </rPh>
    <phoneticPr fontId="3" type="Hiragana" alignment="distributed"/>
  </si>
  <si>
    <t>右</t>
    <rPh sb="0" eb="1">
      <t>みぎ</t>
    </rPh>
    <phoneticPr fontId="3" type="Hiragana" alignment="distributed"/>
  </si>
  <si>
    <t>左</t>
    <rPh sb="0" eb="1">
      <t>ひだり</t>
    </rPh>
    <phoneticPr fontId="3" type="Hiragana" alignment="distributed"/>
  </si>
  <si>
    <t>1回目</t>
    <rPh sb="1" eb="3">
      <t>かいめ</t>
    </rPh>
    <phoneticPr fontId="3" type="Hiragana" alignment="distributed"/>
  </si>
  <si>
    <t>2回目</t>
    <rPh sb="1" eb="3">
      <t>かいめ</t>
    </rPh>
    <phoneticPr fontId="3" type="Hiragana" alignment="distributed"/>
  </si>
  <si>
    <t>新体力テスト　記録用紙</t>
  </si>
  <si>
    <t>新体力テスト　個人記録カード</t>
    <rPh sb="0" eb="1">
      <t>しん</t>
    </rPh>
    <rPh sb="1" eb="3">
      <t>たいりょく</t>
    </rPh>
    <rPh sb="7" eb="9">
      <t>こじん</t>
    </rPh>
    <rPh sb="9" eb="11">
      <t>きろく</t>
    </rPh>
    <phoneticPr fontId="3" type="Hiragana" alignment="distributed"/>
  </si>
  <si>
    <t>学校</t>
    <rPh sb="0" eb="2">
      <t>ガッコウ</t>
    </rPh>
    <phoneticPr fontId="3"/>
  </si>
  <si>
    <t>年</t>
    <rPh sb="0" eb="1">
      <t>ネン</t>
    </rPh>
    <phoneticPr fontId="3"/>
  </si>
  <si>
    <t>番</t>
    <rPh sb="0" eb="1">
      <t>バン</t>
    </rPh>
    <phoneticPr fontId="3"/>
  </si>
  <si>
    <t>名前</t>
    <rPh sb="0" eb="2">
      <t>ナマエ</t>
    </rPh>
    <phoneticPr fontId="3"/>
  </si>
  <si>
    <t xml:space="preserve">全国平均値を参考にして、自分の目標記録をきめよう！
</t>
    <rPh sb="0" eb="5">
      <t>ぜんこくへいきんち</t>
    </rPh>
    <rPh sb="5" eb="26">
      <t xml:space="preserve">　　　さんこう　　　　　　　　　　　　　　じぶん　　　　もくひょうきろく
</t>
    </rPh>
    <phoneticPr fontId="3" type="Hiragana" alignment="distributed"/>
  </si>
  <si>
    <t>項　目</t>
    <rPh sb="0" eb="1">
      <t>こう</t>
    </rPh>
    <rPh sb="2" eb="3">
      <t>もく</t>
    </rPh>
    <phoneticPr fontId="3" type="Hiragana" alignment="distributed"/>
  </si>
  <si>
    <t>あなたの記録</t>
    <rPh sb="4" eb="6">
      <t>きろく</t>
    </rPh>
    <phoneticPr fontId="3" type="Hiragana" alignment="distributed"/>
  </si>
  <si>
    <t>得点</t>
    <rPh sb="0" eb="2">
      <t>とくてん</t>
    </rPh>
    <phoneticPr fontId="3" type="Hiragana" alignment="distributed"/>
  </si>
  <si>
    <t>全国平均</t>
    <rPh sb="0" eb="2">
      <t>ぜんこく</t>
    </rPh>
    <rPh sb="2" eb="4">
      <t>へいきん</t>
    </rPh>
    <phoneticPr fontId="3" type="Hiragana" alignment="distributed"/>
  </si>
  <si>
    <t>握　　力</t>
    <rPh sb="0" eb="1">
      <t>あく</t>
    </rPh>
    <rPh sb="3" eb="4">
      <t>りょく</t>
    </rPh>
    <phoneticPr fontId="3" type="Hiragana" alignment="distributed"/>
  </si>
  <si>
    <t>kg</t>
    <phoneticPr fontId="3" type="Hiragana" alignment="distributed"/>
  </si>
  <si>
    <t>平均</t>
    <rPh sb="0" eb="2">
      <t>へいきん</t>
    </rPh>
    <phoneticPr fontId="3" type="Hiragana" alignment="distributed"/>
  </si>
  <si>
    <t>上体起こし</t>
    <rPh sb="0" eb="2">
      <t>じょうたい</t>
    </rPh>
    <rPh sb="2" eb="3">
      <t>お</t>
    </rPh>
    <phoneticPr fontId="3" type="Hiragana" alignment="distributed"/>
  </si>
  <si>
    <t>回　　</t>
    <rPh sb="0" eb="1">
      <t>かい</t>
    </rPh>
    <phoneticPr fontId="3" type="Hiragana" alignment="distributed"/>
  </si>
  <si>
    <t>回</t>
    <rPh sb="0" eb="1">
      <t>かい</t>
    </rPh>
    <phoneticPr fontId="3" type="Hiragana" alignment="distributed"/>
  </si>
  <si>
    <t>長座体前屈</t>
    <rPh sb="0" eb="2">
      <t>ちょうざ</t>
    </rPh>
    <rPh sb="2" eb="5">
      <t>たいぜんくつ</t>
    </rPh>
    <phoneticPr fontId="3" type="Hiragana" alignment="distributed"/>
  </si>
  <si>
    <t>cm</t>
    <phoneticPr fontId="3" type="Hiragana" alignment="distributed"/>
  </si>
  <si>
    <t>総合得点</t>
    <rPh sb="0" eb="2">
      <t>そうごう</t>
    </rPh>
    <rPh sb="2" eb="4">
      <t>とくてん</t>
    </rPh>
    <phoneticPr fontId="3" type="Hiragana" alignment="distributed"/>
  </si>
  <si>
    <t>反復横とび</t>
    <rPh sb="0" eb="2">
      <t>はんぷく</t>
    </rPh>
    <rPh sb="2" eb="3">
      <t>よこ</t>
    </rPh>
    <phoneticPr fontId="3" type="Hiragana" alignment="distributed"/>
  </si>
  <si>
    <t>点</t>
    <rPh sb="0" eb="1">
      <t>てん</t>
    </rPh>
    <phoneticPr fontId="3" type="Hiragana" alignment="distributed"/>
  </si>
  <si>
    <t>20mｼｬﾄﾙﾗﾝ</t>
    <phoneticPr fontId="3" type="Hiragana" alignment="distributed"/>
  </si>
  <si>
    <t>50m走</t>
    <rPh sb="3" eb="4">
      <t>そう</t>
    </rPh>
    <phoneticPr fontId="3" type="Hiragana" alignment="distributed"/>
  </si>
  <si>
    <r>
      <rPr>
        <b/>
        <sz val="22"/>
        <color indexed="52"/>
        <rFont val="ＭＳ Ｐゴシック"/>
        <family val="3"/>
        <charset val="128"/>
      </rPr>
      <t>．　　</t>
    </r>
    <r>
      <rPr>
        <b/>
        <sz val="16"/>
        <color indexed="52"/>
        <rFont val="ＭＳ Ｐゴシック"/>
        <family val="3"/>
        <charset val="128"/>
      </rPr>
      <t>　　　　　秒　　</t>
    </r>
    <rPh sb="8" eb="9">
      <t>びょう</t>
    </rPh>
    <phoneticPr fontId="3" type="Hiragana" alignment="distributed"/>
  </si>
  <si>
    <t>秒</t>
    <rPh sb="0" eb="1">
      <t>びょう</t>
    </rPh>
    <phoneticPr fontId="3" type="Hiragana" alignment="distributed"/>
  </si>
  <si>
    <t>判　　定</t>
    <rPh sb="0" eb="1">
      <t>はん</t>
    </rPh>
    <rPh sb="3" eb="4">
      <t>てい</t>
    </rPh>
    <phoneticPr fontId="3" type="Hiragana" alignment="distributed"/>
  </si>
  <si>
    <t>立ち幅とび</t>
    <rPh sb="0" eb="1">
      <t>た</t>
    </rPh>
    <rPh sb="2" eb="3">
      <t>はば</t>
    </rPh>
    <phoneticPr fontId="3" type="Hiragana" alignment="distributed"/>
  </si>
  <si>
    <t>ｿﾌﾄﾎﾞｰﾙ投げ</t>
    <rPh sb="7" eb="8">
      <t>な</t>
    </rPh>
    <phoneticPr fontId="3" type="Hiragana" alignment="distributed"/>
  </si>
  <si>
    <t>cm</t>
    <phoneticPr fontId="3" type="Hiragana" alignment="distributed"/>
  </si>
  <si>
    <t>m</t>
    <phoneticPr fontId="3" type="Hiragana" alignment="distributed"/>
  </si>
  <si>
    <t>20mｼｬﾄﾙﾗﾝ</t>
    <phoneticPr fontId="3" type="Hiragana" alignment="distributed"/>
  </si>
  <si>
    <t>cm</t>
    <phoneticPr fontId="3" type="Hiragana" alignment="distributed"/>
  </si>
  <si>
    <t>去年の記録</t>
    <rPh sb="0" eb="2">
      <t>きょねん</t>
    </rPh>
    <rPh sb="3" eb="5">
      <t>きろく</t>
    </rPh>
    <phoneticPr fontId="3" type="Hiragana" alignment="distributed"/>
  </si>
  <si>
    <t>握力</t>
  </si>
  <si>
    <t>上体おこし</t>
  </si>
  <si>
    <t>長座体前屈</t>
  </si>
  <si>
    <t>反復横とび</t>
  </si>
  <si>
    <t>20mシャトルラン</t>
  </si>
  <si>
    <t>50m走</t>
  </si>
  <si>
    <t>立ち幅とび</t>
  </si>
  <si>
    <t>ソフトボール投げ</t>
  </si>
  <si>
    <t/>
  </si>
  <si>
    <t>新体力テスト結果　個人カード</t>
    <rPh sb="0" eb="1">
      <t>シン</t>
    </rPh>
    <rPh sb="1" eb="3">
      <t>タイリョク</t>
    </rPh>
    <rPh sb="6" eb="8">
      <t>ケッカ</t>
    </rPh>
    <rPh sb="9" eb="11">
      <t>コジン</t>
    </rPh>
    <phoneticPr fontId="3"/>
  </si>
  <si>
    <t>kg</t>
    <phoneticPr fontId="3"/>
  </si>
  <si>
    <t>回</t>
    <rPh sb="0" eb="1">
      <t>カイ</t>
    </rPh>
    <phoneticPr fontId="3"/>
  </si>
  <si>
    <t>cm</t>
    <phoneticPr fontId="3"/>
  </si>
  <si>
    <t>点</t>
    <rPh sb="0" eb="1">
      <t>テン</t>
    </rPh>
    <phoneticPr fontId="3"/>
  </si>
  <si>
    <t>秒</t>
    <rPh sb="0" eb="1">
      <t>ビョウ</t>
    </rPh>
    <phoneticPr fontId="3"/>
  </si>
  <si>
    <t>m</t>
    <phoneticPr fontId="3"/>
  </si>
  <si>
    <t>m</t>
    <phoneticPr fontId="3" type="Hiragana" alignment="distributed"/>
  </si>
  <si>
    <t>20mｼｬﾄﾙﾗﾝ</t>
    <phoneticPr fontId="3" type="Hiragana" alignment="distributed"/>
  </si>
  <si>
    <t>cm</t>
    <phoneticPr fontId="3"/>
  </si>
  <si>
    <t>cm</t>
    <phoneticPr fontId="3" type="Hiragana" alignment="distributed"/>
  </si>
  <si>
    <t>m</t>
    <phoneticPr fontId="3"/>
  </si>
  <si>
    <t>m</t>
    <phoneticPr fontId="3" type="Hiragana" alignment="distributed"/>
  </si>
  <si>
    <t>様式３　新体力テスト各級到達者数報告書</t>
    <rPh sb="0" eb="2">
      <t>ヨウシキ</t>
    </rPh>
    <rPh sb="4" eb="6">
      <t>シンタイ</t>
    </rPh>
    <rPh sb="6" eb="7">
      <t>リョク</t>
    </rPh>
    <rPh sb="10" eb="11">
      <t>カク</t>
    </rPh>
    <rPh sb="11" eb="12">
      <t>キュウ</t>
    </rPh>
    <rPh sb="12" eb="14">
      <t>トウタツ</t>
    </rPh>
    <rPh sb="14" eb="15">
      <t>シャ</t>
    </rPh>
    <rPh sb="15" eb="16">
      <t>スウ</t>
    </rPh>
    <rPh sb="16" eb="19">
      <t>ホウコクショ</t>
    </rPh>
    <phoneticPr fontId="3"/>
  </si>
  <si>
    <t>郡市名</t>
    <rPh sb="0" eb="2">
      <t>グンシ</t>
    </rPh>
    <rPh sb="2" eb="3">
      <t>メイ</t>
    </rPh>
    <phoneticPr fontId="3"/>
  </si>
  <si>
    <t>報告責任者</t>
    <rPh sb="0" eb="2">
      <t>ホウコク</t>
    </rPh>
    <rPh sb="2" eb="5">
      <t>セキニンシャ</t>
    </rPh>
    <phoneticPr fontId="3"/>
  </si>
  <si>
    <t>実施時期</t>
    <rPh sb="0" eb="2">
      <t>ジッシ</t>
    </rPh>
    <rPh sb="2" eb="4">
      <t>ジキ</t>
    </rPh>
    <phoneticPr fontId="3"/>
  </si>
  <si>
    <t>　　前期か後期か選択する。</t>
    <rPh sb="2" eb="4">
      <t>ゼンキ</t>
    </rPh>
    <rPh sb="5" eb="7">
      <t>コウキ</t>
    </rPh>
    <rPh sb="8" eb="10">
      <t>センタク</t>
    </rPh>
    <phoneticPr fontId="3"/>
  </si>
  <si>
    <t>　　 　　学年
　級　</t>
    <rPh sb="5" eb="7">
      <t>ガクネン</t>
    </rPh>
    <rPh sb="9" eb="10">
      <t>キュウ</t>
    </rPh>
    <phoneticPr fontId="3"/>
  </si>
  <si>
    <t>１年生</t>
    <rPh sb="1" eb="2">
      <t>ネン</t>
    </rPh>
    <rPh sb="2" eb="3">
      <t>セイ</t>
    </rPh>
    <phoneticPr fontId="3"/>
  </si>
  <si>
    <t>２年生</t>
    <rPh sb="1" eb="2">
      <t>ネン</t>
    </rPh>
    <rPh sb="2" eb="3">
      <t>セイ</t>
    </rPh>
    <phoneticPr fontId="3"/>
  </si>
  <si>
    <t>３年生</t>
    <rPh sb="1" eb="2">
      <t>ネン</t>
    </rPh>
    <rPh sb="2" eb="3">
      <t>セイ</t>
    </rPh>
    <phoneticPr fontId="3"/>
  </si>
  <si>
    <t>４年生</t>
    <rPh sb="1" eb="2">
      <t>ネン</t>
    </rPh>
    <rPh sb="2" eb="3">
      <t>セイ</t>
    </rPh>
    <phoneticPr fontId="3"/>
  </si>
  <si>
    <t>５年生</t>
    <rPh sb="1" eb="2">
      <t>ネン</t>
    </rPh>
    <rPh sb="2" eb="3">
      <t>セイ</t>
    </rPh>
    <phoneticPr fontId="3"/>
  </si>
  <si>
    <t>６年生</t>
    <rPh sb="1" eb="2">
      <t>ネン</t>
    </rPh>
    <rPh sb="2" eb="3">
      <t>セイ</t>
    </rPh>
    <phoneticPr fontId="3"/>
  </si>
  <si>
    <t>合計</t>
    <rPh sb="0" eb="2">
      <t>ゴウケイ</t>
    </rPh>
    <phoneticPr fontId="3"/>
  </si>
  <si>
    <t>Ａ</t>
    <phoneticPr fontId="3"/>
  </si>
  <si>
    <t>Ｃ</t>
    <phoneticPr fontId="3"/>
  </si>
  <si>
    <t>Ｄ</t>
    <phoneticPr fontId="3"/>
  </si>
  <si>
    <t>Ｅ</t>
    <phoneticPr fontId="3"/>
  </si>
  <si>
    <t>実施者数</t>
    <rPh sb="0" eb="3">
      <t>ジッシシャ</t>
    </rPh>
    <rPh sb="3" eb="4">
      <t>スウ</t>
    </rPh>
    <phoneticPr fontId="3"/>
  </si>
  <si>
    <t>※黄色枠のみ記入ください。</t>
    <rPh sb="1" eb="3">
      <t>キイロ</t>
    </rPh>
    <rPh sb="3" eb="4">
      <t>ワク</t>
    </rPh>
    <rPh sb="6" eb="8">
      <t>キニュウ</t>
    </rPh>
    <phoneticPr fontId="4"/>
  </si>
  <si>
    <t>実施状況の報告</t>
    <rPh sb="0" eb="2">
      <t>ジッシ</t>
    </rPh>
    <rPh sb="2" eb="4">
      <t>ジョウキョウ</t>
    </rPh>
    <rPh sb="5" eb="7">
      <t>ホウコク</t>
    </rPh>
    <phoneticPr fontId="3"/>
  </si>
  <si>
    <t>※　○を選択する。</t>
    <rPh sb="4" eb="6">
      <t>センタク</t>
    </rPh>
    <phoneticPr fontId="3"/>
  </si>
  <si>
    <t>前期</t>
    <rPh sb="0" eb="2">
      <t>ゼンキ</t>
    </rPh>
    <phoneticPr fontId="3"/>
  </si>
  <si>
    <t>後期</t>
    <rPh sb="0" eb="2">
      <t>コウキ</t>
    </rPh>
    <phoneticPr fontId="3"/>
  </si>
  <si>
    <t>全種目実施</t>
    <rPh sb="0" eb="3">
      <t>ゼンシュモク</t>
    </rPh>
    <rPh sb="3" eb="5">
      <t>ジッシ</t>
    </rPh>
    <phoneticPr fontId="3"/>
  </si>
  <si>
    <t>一部種目実施</t>
    <rPh sb="0" eb="2">
      <t>イチブ</t>
    </rPh>
    <rPh sb="2" eb="4">
      <t>シュモク</t>
    </rPh>
    <rPh sb="4" eb="6">
      <t>ジッシ</t>
    </rPh>
    <phoneticPr fontId="3"/>
  </si>
  <si>
    <t>未実施</t>
    <rPh sb="0" eb="3">
      <t>ミジッシ</t>
    </rPh>
    <phoneticPr fontId="3"/>
  </si>
  <si>
    <t>学年によって種目が異なる学校数</t>
    <rPh sb="0" eb="2">
      <t>ガクネン</t>
    </rPh>
    <rPh sb="6" eb="8">
      <t>シュモク</t>
    </rPh>
    <rPh sb="9" eb="10">
      <t>コト</t>
    </rPh>
    <rPh sb="12" eb="15">
      <t>ガッコウスウ</t>
    </rPh>
    <phoneticPr fontId="3"/>
  </si>
  <si>
    <t>応募</t>
    <rPh sb="0" eb="2">
      <t>オウボ</t>
    </rPh>
    <phoneticPr fontId="1"/>
  </si>
  <si>
    <t>握力</t>
    <rPh sb="0" eb="2">
      <t>アクリョク</t>
    </rPh>
    <phoneticPr fontId="1"/>
  </si>
  <si>
    <t>上体</t>
    <rPh sb="0" eb="2">
      <t>ジョウタイ</t>
    </rPh>
    <phoneticPr fontId="1"/>
  </si>
  <si>
    <t>反復</t>
    <rPh sb="0" eb="2">
      <t>ハンプク</t>
    </rPh>
    <phoneticPr fontId="1"/>
  </si>
  <si>
    <t>氏名</t>
    <rPh sb="0" eb="2">
      <t>シメイ</t>
    </rPh>
    <phoneticPr fontId="3"/>
  </si>
  <si>
    <t>種目別測定結果</t>
    <rPh sb="0" eb="3">
      <t>シュモクベツ</t>
    </rPh>
    <rPh sb="3" eb="5">
      <t>ソクテイ</t>
    </rPh>
    <rPh sb="5" eb="7">
      <t>ケッカ</t>
    </rPh>
    <phoneticPr fontId="3"/>
  </si>
  <si>
    <t>50m走
(秒)</t>
    <rPh sb="3" eb="4">
      <t>ソウ</t>
    </rPh>
    <rPh sb="6" eb="7">
      <t>ビョウ</t>
    </rPh>
    <phoneticPr fontId="3"/>
  </si>
  <si>
    <t>種目別得点</t>
    <rPh sb="0" eb="3">
      <t>シュモクベツ</t>
    </rPh>
    <rPh sb="3" eb="5">
      <t>トクテン</t>
    </rPh>
    <phoneticPr fontId="3"/>
  </si>
  <si>
    <t>握力右
(kg)</t>
    <rPh sb="0" eb="1">
      <t>ニギ</t>
    </rPh>
    <rPh sb="1" eb="2">
      <t>チカラ</t>
    </rPh>
    <phoneticPr fontId="3"/>
  </si>
  <si>
    <t>握力左
(kg)</t>
    <phoneticPr fontId="3"/>
  </si>
  <si>
    <t>握力
(kg)</t>
    <rPh sb="0" eb="1">
      <t>ニギ</t>
    </rPh>
    <rPh sb="1" eb="2">
      <t>チカラ</t>
    </rPh>
    <phoneticPr fontId="3"/>
  </si>
  <si>
    <t>握力</t>
    <rPh sb="0" eb="1">
      <t>ニギ</t>
    </rPh>
    <rPh sb="1" eb="2">
      <t>チカラ</t>
    </rPh>
    <phoneticPr fontId="3"/>
  </si>
  <si>
    <t>ソフトボール投げ
(m)</t>
    <rPh sb="6" eb="7">
      <t>ナ</t>
    </rPh>
    <phoneticPr fontId="3"/>
  </si>
  <si>
    <t>上体起こし
(回)</t>
    <rPh sb="0" eb="1">
      <t>ジョウ</t>
    </rPh>
    <rPh sb="1" eb="2">
      <t>カラダ</t>
    </rPh>
    <rPh sb="2" eb="3">
      <t>オ</t>
    </rPh>
    <rPh sb="7" eb="8">
      <t>カイ</t>
    </rPh>
    <phoneticPr fontId="3"/>
  </si>
  <si>
    <t>長座体前屈
(cm)</t>
    <rPh sb="0" eb="1">
      <t>チョウ</t>
    </rPh>
    <rPh sb="1" eb="2">
      <t>ザ</t>
    </rPh>
    <rPh sb="2" eb="5">
      <t>タイゼンクツ</t>
    </rPh>
    <phoneticPr fontId="3"/>
  </si>
  <si>
    <t>反復横とび
(点)</t>
    <rPh sb="0" eb="1">
      <t>ハン</t>
    </rPh>
    <rPh sb="1" eb="2">
      <t>マタ</t>
    </rPh>
    <rPh sb="2" eb="3">
      <t>ヨコ</t>
    </rPh>
    <rPh sb="7" eb="8">
      <t>テン</t>
    </rPh>
    <phoneticPr fontId="3"/>
  </si>
  <si>
    <t>立ち幅とび
(cm)</t>
    <rPh sb="0" eb="1">
      <t>タ</t>
    </rPh>
    <rPh sb="2" eb="3">
      <t>ハバ</t>
    </rPh>
    <phoneticPr fontId="3"/>
  </si>
  <si>
    <t>20mシャトルラン
(回)</t>
    <rPh sb="11" eb="12">
      <t>カイ</t>
    </rPh>
    <phoneticPr fontId="3"/>
  </si>
  <si>
    <t>上体起こし</t>
    <rPh sb="0" eb="1">
      <t>ジョウ</t>
    </rPh>
    <rPh sb="1" eb="2">
      <t>カラダ</t>
    </rPh>
    <rPh sb="2" eb="3">
      <t>オ</t>
    </rPh>
    <phoneticPr fontId="3"/>
  </si>
  <si>
    <t>長座体前屈</t>
    <rPh sb="0" eb="1">
      <t>チョウ</t>
    </rPh>
    <rPh sb="1" eb="2">
      <t>ザ</t>
    </rPh>
    <rPh sb="2" eb="5">
      <t>タイゼンクツ</t>
    </rPh>
    <phoneticPr fontId="3"/>
  </si>
  <si>
    <t>反復横とび</t>
    <rPh sb="0" eb="1">
      <t>ハン</t>
    </rPh>
    <rPh sb="1" eb="2">
      <t>マタ</t>
    </rPh>
    <rPh sb="2" eb="3">
      <t>ヨコ</t>
    </rPh>
    <phoneticPr fontId="3"/>
  </si>
  <si>
    <t>20mシャトルラン</t>
    <phoneticPr fontId="3"/>
  </si>
  <si>
    <t>立ち幅とび</t>
    <rPh sb="0" eb="1">
      <t>タ</t>
    </rPh>
    <rPh sb="2" eb="3">
      <t>ハバ</t>
    </rPh>
    <phoneticPr fontId="3"/>
  </si>
  <si>
    <t>ソフトボール投げ</t>
    <rPh sb="6" eb="7">
      <t>ナ</t>
    </rPh>
    <phoneticPr fontId="3"/>
  </si>
  <si>
    <t>体力合計点</t>
    <rPh sb="0" eb="1">
      <t>カラダ</t>
    </rPh>
    <rPh sb="1" eb="2">
      <t>チカラ</t>
    </rPh>
    <rPh sb="2" eb="4">
      <t>ゴウケイ</t>
    </rPh>
    <rPh sb="4" eb="5">
      <t>テン</t>
    </rPh>
    <phoneticPr fontId="3"/>
  </si>
  <si>
    <t>総合評価</t>
    <rPh sb="0" eb="2">
      <t>ソウゴウ</t>
    </rPh>
    <rPh sb="2" eb="4">
      <t>ヒョウカ</t>
    </rPh>
    <phoneticPr fontId="3"/>
  </si>
  <si>
    <t>新体力テスト集計</t>
  </si>
  <si>
    <t>新体力テスト集計</t>
    <phoneticPr fontId="1"/>
  </si>
  <si>
    <t>新体力テスト集計</t>
    <phoneticPr fontId="1"/>
  </si>
  <si>
    <t>1組男子</t>
    <rPh sb="1" eb="2">
      <t>クミ</t>
    </rPh>
    <rPh sb="2" eb="4">
      <t>ダンシ</t>
    </rPh>
    <phoneticPr fontId="1"/>
  </si>
  <si>
    <t>1組女子</t>
    <rPh sb="1" eb="2">
      <t>クミ</t>
    </rPh>
    <rPh sb="2" eb="4">
      <t>ジョシ</t>
    </rPh>
    <phoneticPr fontId="1"/>
  </si>
  <si>
    <t>2組男子</t>
    <rPh sb="1" eb="2">
      <t>クミ</t>
    </rPh>
    <rPh sb="2" eb="4">
      <t>ダンシ</t>
    </rPh>
    <phoneticPr fontId="1"/>
  </si>
  <si>
    <t>2組女子</t>
    <rPh sb="1" eb="2">
      <t>クミ</t>
    </rPh>
    <rPh sb="2" eb="4">
      <t>ジョシ</t>
    </rPh>
    <phoneticPr fontId="1"/>
  </si>
  <si>
    <t>3組男子</t>
    <rPh sb="1" eb="2">
      <t>クミ</t>
    </rPh>
    <rPh sb="2" eb="4">
      <t>ダンシ</t>
    </rPh>
    <phoneticPr fontId="1"/>
  </si>
  <si>
    <t>3組女子</t>
    <rPh sb="1" eb="2">
      <t>クミ</t>
    </rPh>
    <rPh sb="2" eb="4">
      <t>ジョシ</t>
    </rPh>
    <phoneticPr fontId="1"/>
  </si>
  <si>
    <t>4組男子</t>
    <rPh sb="1" eb="2">
      <t>クミ</t>
    </rPh>
    <rPh sb="2" eb="4">
      <t>ダンシ</t>
    </rPh>
    <phoneticPr fontId="1"/>
  </si>
  <si>
    <t>4組女子</t>
    <rPh sb="1" eb="2">
      <t>クミ</t>
    </rPh>
    <rPh sb="2" eb="4">
      <t>ジョシ</t>
    </rPh>
    <phoneticPr fontId="1"/>
  </si>
  <si>
    <t>5組男子</t>
    <rPh sb="1" eb="2">
      <t>クミ</t>
    </rPh>
    <rPh sb="2" eb="4">
      <t>ダンシ</t>
    </rPh>
    <phoneticPr fontId="1"/>
  </si>
  <si>
    <t>5組女子</t>
    <rPh sb="1" eb="2">
      <t>クミ</t>
    </rPh>
    <rPh sb="2" eb="4">
      <t>ジョシ</t>
    </rPh>
    <phoneticPr fontId="1"/>
  </si>
  <si>
    <t>6組男子</t>
    <rPh sb="1" eb="2">
      <t>クミ</t>
    </rPh>
    <rPh sb="2" eb="4">
      <t>ダンシ</t>
    </rPh>
    <phoneticPr fontId="1"/>
  </si>
  <si>
    <t>6組女子</t>
    <rPh sb="1" eb="2">
      <t>クミ</t>
    </rPh>
    <rPh sb="2" eb="4">
      <t>ジョシ</t>
    </rPh>
    <phoneticPr fontId="1"/>
  </si>
  <si>
    <t>7組男子</t>
    <rPh sb="1" eb="2">
      <t>クミ</t>
    </rPh>
    <rPh sb="2" eb="4">
      <t>ダンシ</t>
    </rPh>
    <phoneticPr fontId="1"/>
  </si>
  <si>
    <t>7組女子</t>
    <rPh sb="1" eb="2">
      <t>クミ</t>
    </rPh>
    <rPh sb="2" eb="4">
      <t>ジョシ</t>
    </rPh>
    <phoneticPr fontId="1"/>
  </si>
  <si>
    <t>8組男子</t>
    <rPh sb="1" eb="2">
      <t>クミ</t>
    </rPh>
    <rPh sb="2" eb="4">
      <t>ダンシ</t>
    </rPh>
    <phoneticPr fontId="1"/>
  </si>
  <si>
    <t>8組女子</t>
    <rPh sb="1" eb="2">
      <t>クミ</t>
    </rPh>
    <rPh sb="2" eb="4">
      <t>ジョシ</t>
    </rPh>
    <phoneticPr fontId="1"/>
  </si>
  <si>
    <t>9組男子</t>
    <rPh sb="1" eb="2">
      <t>クミ</t>
    </rPh>
    <rPh sb="2" eb="4">
      <t>ダンシ</t>
    </rPh>
    <phoneticPr fontId="1"/>
  </si>
  <si>
    <t>9組女子</t>
    <rPh sb="1" eb="2">
      <t>クミ</t>
    </rPh>
    <rPh sb="2" eb="4">
      <t>ジョシ</t>
    </rPh>
    <phoneticPr fontId="1"/>
  </si>
  <si>
    <t>処理内容が"登録"となっている行が登録される。</t>
    <rPh sb="0" eb="2">
      <t>ショリ</t>
    </rPh>
    <rPh sb="2" eb="4">
      <t>ナイヨウ</t>
    </rPh>
    <rPh sb="6" eb="8">
      <t>トウロク</t>
    </rPh>
    <rPh sb="15" eb="16">
      <t>ギョウ</t>
    </rPh>
    <rPh sb="17" eb="19">
      <t>トウロク</t>
    </rPh>
    <phoneticPr fontId="1"/>
  </si>
  <si>
    <t>空欄の記録は登録されない。</t>
    <rPh sb="0" eb="2">
      <t>クウラン</t>
    </rPh>
    <rPh sb="3" eb="5">
      <t>キロク</t>
    </rPh>
    <rPh sb="6" eb="8">
      <t>トウロク</t>
    </rPh>
    <phoneticPr fontId="1"/>
  </si>
  <si>
    <t>登録された記録箇所は背景がピンクになる。記録が補正された場合は水色になる。</t>
    <rPh sb="0" eb="2">
      <t>トウロク</t>
    </rPh>
    <rPh sb="5" eb="7">
      <t>キロク</t>
    </rPh>
    <rPh sb="7" eb="9">
      <t>カショ</t>
    </rPh>
    <rPh sb="10" eb="12">
      <t>ハイケイ</t>
    </rPh>
    <rPh sb="20" eb="22">
      <t>キロク</t>
    </rPh>
    <rPh sb="23" eb="25">
      <t>ホセイ</t>
    </rPh>
    <rPh sb="28" eb="30">
      <t>バアイ</t>
    </rPh>
    <rPh sb="31" eb="33">
      <t>ミズイロ</t>
    </rPh>
    <phoneticPr fontId="1"/>
  </si>
  <si>
    <t>x</t>
    <phoneticPr fontId="1"/>
  </si>
  <si>
    <t>ID</t>
    <phoneticPr fontId="1"/>
  </si>
  <si>
    <t>処理内容</t>
    <rPh sb="0" eb="2">
      <t>ショリ</t>
    </rPh>
    <rPh sb="2" eb="4">
      <t>ナイヨウ</t>
    </rPh>
    <phoneticPr fontId="1"/>
  </si>
  <si>
    <t>長座</t>
    <rPh sb="0" eb="2">
      <t>チョウザ</t>
    </rPh>
    <phoneticPr fontId="1"/>
  </si>
  <si>
    <t>シャトル</t>
  </si>
  <si>
    <t>５０ｍ</t>
  </si>
  <si>
    <t>幅跳び</t>
    <rPh sb="0" eb="2">
      <t>ハバト</t>
    </rPh>
    <phoneticPr fontId="1"/>
  </si>
  <si>
    <t>ボール</t>
    <phoneticPr fontId="1"/>
  </si>
  <si>
    <t>※名簿を完成させなければ、集計表分割以降の操作はできません。</t>
    <rPh sb="1" eb="3">
      <t>メイボ</t>
    </rPh>
    <rPh sb="4" eb="6">
      <t>カンセイ</t>
    </rPh>
    <rPh sb="13" eb="15">
      <t>シュウケイ</t>
    </rPh>
    <rPh sb="15" eb="16">
      <t>ヒョウ</t>
    </rPh>
    <rPh sb="16" eb="18">
      <t>ブンカツ</t>
    </rPh>
    <rPh sb="18" eb="20">
      <t>イコウ</t>
    </rPh>
    <rPh sb="21" eb="23">
      <t>ソウサ</t>
    </rPh>
    <phoneticPr fontId="1"/>
  </si>
  <si>
    <t>※名簿の入力は、児童・生徒情報の一括登録を行うことができます。　</t>
    <rPh sb="1" eb="3">
      <t>メイボ</t>
    </rPh>
    <rPh sb="4" eb="6">
      <t>ニュウリョク</t>
    </rPh>
    <rPh sb="8" eb="10">
      <t>ジドウ</t>
    </rPh>
    <rPh sb="11" eb="13">
      <t>セイト</t>
    </rPh>
    <rPh sb="13" eb="15">
      <t>ジョウホウ</t>
    </rPh>
    <rPh sb="16" eb="18">
      <t>イッカツ</t>
    </rPh>
    <rPh sb="18" eb="20">
      <t>トウロク</t>
    </rPh>
    <rPh sb="21" eb="22">
      <t>オコナ</t>
    </rPh>
    <phoneticPr fontId="1"/>
  </si>
  <si>
    <t>【注意】基本情報の入力を行わずに他の機能を操作しないでください。</t>
    <rPh sb="1" eb="3">
      <t>チュウイ</t>
    </rPh>
    <rPh sb="4" eb="6">
      <t>キホン</t>
    </rPh>
    <rPh sb="6" eb="8">
      <t>ジョウホウ</t>
    </rPh>
    <rPh sb="9" eb="11">
      <t>ニュウリョク</t>
    </rPh>
    <rPh sb="12" eb="13">
      <t>オコナ</t>
    </rPh>
    <rPh sb="16" eb="17">
      <t>ホカ</t>
    </rPh>
    <rPh sb="18" eb="20">
      <t>キノウ</t>
    </rPh>
    <rPh sb="21" eb="23">
      <t>ソウサ</t>
    </rPh>
    <phoneticPr fontId="1"/>
  </si>
  <si>
    <t>※このファイルと同じフォルダに分割ファイルが作成されます。</t>
    <rPh sb="8" eb="9">
      <t>オナ</t>
    </rPh>
    <rPh sb="15" eb="17">
      <t>ブンカツ</t>
    </rPh>
    <rPh sb="22" eb="24">
      <t>サクセイ</t>
    </rPh>
    <phoneticPr fontId="1"/>
  </si>
  <si>
    <t>※必ず名簿を作成してから、集計表分割をしてください。</t>
    <rPh sb="1" eb="2">
      <t>カナラ</t>
    </rPh>
    <rPh sb="3" eb="5">
      <t>メイボ</t>
    </rPh>
    <rPh sb="6" eb="8">
      <t>サクセイ</t>
    </rPh>
    <rPh sb="13" eb="15">
      <t>シュウケイ</t>
    </rPh>
    <rPh sb="15" eb="16">
      <t>ヒョウ</t>
    </rPh>
    <rPh sb="16" eb="18">
      <t>ブンカツ</t>
    </rPh>
    <phoneticPr fontId="1"/>
  </si>
  <si>
    <t>※変更すると正常に取り込むことができません。</t>
    <rPh sb="1" eb="3">
      <t>ヘンコウ</t>
    </rPh>
    <rPh sb="6" eb="8">
      <t>セイジョウ</t>
    </rPh>
    <rPh sb="9" eb="10">
      <t>ト</t>
    </rPh>
    <rPh sb="11" eb="12">
      <t>コ</t>
    </rPh>
    <phoneticPr fontId="1"/>
  </si>
  <si>
    <t>※学年別集計ファイルのセルや書式等を変更しないでください。</t>
    <rPh sb="1" eb="4">
      <t>ガクネンベツ</t>
    </rPh>
    <rPh sb="4" eb="6">
      <t>シュウケイ</t>
    </rPh>
    <rPh sb="14" eb="16">
      <t>ショシキ</t>
    </rPh>
    <rPh sb="16" eb="17">
      <t>トウ</t>
    </rPh>
    <rPh sb="18" eb="20">
      <t>ヘンコウ</t>
    </rPh>
    <phoneticPr fontId="1"/>
  </si>
  <si>
    <t>← 必ず初めに基本情報を行ってください。</t>
    <rPh sb="2" eb="3">
      <t>カナラ</t>
    </rPh>
    <rPh sb="4" eb="5">
      <t>ハジ</t>
    </rPh>
    <rPh sb="7" eb="9">
      <t>キホン</t>
    </rPh>
    <rPh sb="9" eb="11">
      <t>ジョウホウ</t>
    </rPh>
    <rPh sb="12" eb="13">
      <t>オコナ</t>
    </rPh>
    <phoneticPr fontId="1"/>
  </si>
  <si>
    <t>← 名簿の入力を行ってください。</t>
    <rPh sb="2" eb="4">
      <t>メイボ</t>
    </rPh>
    <rPh sb="5" eb="7">
      <t>ニュウリョク</t>
    </rPh>
    <rPh sb="8" eb="9">
      <t>オコナ</t>
    </rPh>
    <phoneticPr fontId="1"/>
  </si>
  <si>
    <t>← 登録した名前の確認・修正・削除ができます。</t>
    <rPh sb="2" eb="4">
      <t>トウロク</t>
    </rPh>
    <rPh sb="6" eb="8">
      <t>ナマエ</t>
    </rPh>
    <rPh sb="9" eb="11">
      <t>カクニン</t>
    </rPh>
    <rPh sb="12" eb="14">
      <t>シュウセイ</t>
    </rPh>
    <rPh sb="15" eb="17">
      <t>サクジョ</t>
    </rPh>
    <phoneticPr fontId="1"/>
  </si>
  <si>
    <t>← 学年別集計ファイルに分割します。</t>
    <rPh sb="2" eb="4">
      <t>ガクネン</t>
    </rPh>
    <rPh sb="4" eb="5">
      <t>ベツ</t>
    </rPh>
    <rPh sb="5" eb="7">
      <t>シュウケイ</t>
    </rPh>
    <rPh sb="12" eb="14">
      <t>ブンカツ</t>
    </rPh>
    <phoneticPr fontId="1"/>
  </si>
  <si>
    <t>← 記録をテンキーとEnterキーで直接入力します。</t>
    <rPh sb="2" eb="4">
      <t>キロク</t>
    </rPh>
    <rPh sb="18" eb="20">
      <t>チョクセツ</t>
    </rPh>
    <rPh sb="20" eb="22">
      <t>ニュウリョク</t>
    </rPh>
    <phoneticPr fontId="1"/>
  </si>
  <si>
    <t>←記録用紙(学級用・個人記録カード）の出力ができます。</t>
    <rPh sb="1" eb="3">
      <t>キロク</t>
    </rPh>
    <rPh sb="3" eb="5">
      <t>ヨウシ</t>
    </rPh>
    <rPh sb="6" eb="8">
      <t>ガッキュウ</t>
    </rPh>
    <rPh sb="8" eb="9">
      <t>ヨウ</t>
    </rPh>
    <rPh sb="10" eb="12">
      <t>コジン</t>
    </rPh>
    <rPh sb="12" eb="14">
      <t>キロク</t>
    </rPh>
    <rPh sb="19" eb="21">
      <t>シュツリョク</t>
    </rPh>
    <phoneticPr fontId="1"/>
  </si>
  <si>
    <t>　 入力した記録から、結果一覧表や個票を出力できます。</t>
    <rPh sb="2" eb="4">
      <t>ニュウリョク</t>
    </rPh>
    <rPh sb="6" eb="8">
      <t>キロク</t>
    </rPh>
    <rPh sb="11" eb="13">
      <t>ケッカ</t>
    </rPh>
    <rPh sb="13" eb="15">
      <t>イチラン</t>
    </rPh>
    <rPh sb="15" eb="16">
      <t>ヒョウ</t>
    </rPh>
    <rPh sb="17" eb="19">
      <t>コヒョウ</t>
    </rPh>
    <rPh sb="20" eb="22">
      <t>シュツリョク</t>
    </rPh>
    <phoneticPr fontId="1"/>
  </si>
  <si>
    <t>　記録証の連続印刷ができます。（実施者全員に）</t>
    <rPh sb="1" eb="3">
      <t>キロク</t>
    </rPh>
    <rPh sb="3" eb="4">
      <t>ショウ</t>
    </rPh>
    <rPh sb="5" eb="7">
      <t>レンゾク</t>
    </rPh>
    <rPh sb="7" eb="9">
      <t>インサツ</t>
    </rPh>
    <rPh sb="16" eb="18">
      <t>ジッシ</t>
    </rPh>
    <rPh sb="18" eb="19">
      <t>シャ</t>
    </rPh>
    <rPh sb="19" eb="21">
      <t>ゼンイン</t>
    </rPh>
    <phoneticPr fontId="1"/>
  </si>
  <si>
    <t>← 結果一覧表を新規ブックとして出力ができます。</t>
    <rPh sb="2" eb="4">
      <t>ケッカ</t>
    </rPh>
    <rPh sb="4" eb="6">
      <t>イチラン</t>
    </rPh>
    <rPh sb="6" eb="7">
      <t>ヒョウ</t>
    </rPh>
    <rPh sb="8" eb="10">
      <t>シンキ</t>
    </rPh>
    <rPh sb="16" eb="18">
      <t>シュツリョク</t>
    </rPh>
    <phoneticPr fontId="1"/>
  </si>
  <si>
    <t>　　Ｔ得点を基にした全国比グラフを出力できます。</t>
    <phoneticPr fontId="1"/>
  </si>
  <si>
    <t>←学年ごとの各級到達者の人数を計算し出力できます。</t>
    <rPh sb="1" eb="3">
      <t>ガクネン</t>
    </rPh>
    <rPh sb="6" eb="8">
      <t>カクキュウ</t>
    </rPh>
    <rPh sb="8" eb="10">
      <t>トウタツ</t>
    </rPh>
    <rPh sb="10" eb="11">
      <t>シャ</t>
    </rPh>
    <rPh sb="12" eb="14">
      <t>ニンズウ</t>
    </rPh>
    <rPh sb="15" eb="17">
      <t>ケイサン</t>
    </rPh>
    <rPh sb="18" eb="20">
      <t>シュツリョク</t>
    </rPh>
    <phoneticPr fontId="1"/>
  </si>
  <si>
    <t>　 そのまま各郡市小体連へ報告することができます。</t>
    <rPh sb="6" eb="9">
      <t>カクグンシ</t>
    </rPh>
    <rPh sb="9" eb="12">
      <t>ショウタイレン</t>
    </rPh>
    <rPh sb="13" eb="15">
      <t>ホウコク</t>
    </rPh>
    <phoneticPr fontId="1"/>
  </si>
  <si>
    <t>←県小体連のA級表彰状を連続差込印刷ができます。</t>
    <rPh sb="1" eb="2">
      <t>ケン</t>
    </rPh>
    <rPh sb="2" eb="5">
      <t>ショウタイレン</t>
    </rPh>
    <rPh sb="7" eb="8">
      <t>キュウ</t>
    </rPh>
    <rPh sb="8" eb="11">
      <t>ヒョウショウジョウ</t>
    </rPh>
    <rPh sb="12" eb="14">
      <t>レンゾク</t>
    </rPh>
    <rPh sb="14" eb="16">
      <t>サシコミ</t>
    </rPh>
    <rPh sb="16" eb="18">
      <t>インサツ</t>
    </rPh>
    <phoneticPr fontId="1"/>
  </si>
  <si>
    <t>※初めに試し印刷をして、印刷位置の調整をしてください。</t>
    <rPh sb="1" eb="2">
      <t>ハジ</t>
    </rPh>
    <rPh sb="4" eb="5">
      <t>タメ</t>
    </rPh>
    <rPh sb="6" eb="8">
      <t>インサツ</t>
    </rPh>
    <rPh sb="12" eb="14">
      <t>インサツ</t>
    </rPh>
    <rPh sb="14" eb="16">
      <t>イチ</t>
    </rPh>
    <rPh sb="17" eb="19">
      <t>チョウセイ</t>
    </rPh>
    <phoneticPr fontId="1"/>
  </si>
  <si>
    <t>← えひめ愛顔のジュニアアスリート発掘事業への応募データを作成できます。</t>
    <rPh sb="5" eb="7">
      <t>エガオ</t>
    </rPh>
    <rPh sb="17" eb="19">
      <t>ハックツ</t>
    </rPh>
    <rPh sb="19" eb="21">
      <t>ジギョウ</t>
    </rPh>
    <rPh sb="23" eb="25">
      <t>オウボ</t>
    </rPh>
    <rPh sb="29" eb="31">
      <t>サクセイ</t>
    </rPh>
    <phoneticPr fontId="1"/>
  </si>
  <si>
    <t>　　応募はしないが評価表のみ希望の者も選択できます。</t>
    <rPh sb="2" eb="4">
      <t>オウボ</t>
    </rPh>
    <rPh sb="9" eb="11">
      <t>ヒョウカ</t>
    </rPh>
    <rPh sb="11" eb="12">
      <t>ヒョウ</t>
    </rPh>
    <rPh sb="14" eb="16">
      <t>キボウ</t>
    </rPh>
    <rPh sb="17" eb="18">
      <t>モノ</t>
    </rPh>
    <rPh sb="19" eb="21">
      <t>センタク</t>
    </rPh>
    <phoneticPr fontId="1"/>
  </si>
  <si>
    <t>　　メールに添付する応募データを出力することができます。</t>
    <rPh sb="6" eb="8">
      <t>テンプ</t>
    </rPh>
    <rPh sb="10" eb="12">
      <t>オウボ</t>
    </rPh>
    <rPh sb="16" eb="18">
      <t>シュツリョク</t>
    </rPh>
    <phoneticPr fontId="1"/>
  </si>
  <si>
    <t>←　既存のデータを貼り付けて、本システムに登録できます。</t>
    <rPh sb="2" eb="4">
      <t>キゾン</t>
    </rPh>
    <rPh sb="9" eb="10">
      <t>ハ</t>
    </rPh>
    <rPh sb="11" eb="12">
      <t>ツ</t>
    </rPh>
    <rPh sb="15" eb="16">
      <t>ホン</t>
    </rPh>
    <rPh sb="21" eb="23">
      <t>トウロク</t>
    </rPh>
    <phoneticPr fontId="1"/>
  </si>
  <si>
    <t>※先に[名簿の作成]を行ってください。</t>
    <rPh sb="1" eb="2">
      <t>サキ</t>
    </rPh>
    <rPh sb="4" eb="6">
      <t>メイボ</t>
    </rPh>
    <rPh sb="7" eb="9">
      <t>サクセイ</t>
    </rPh>
    <rPh sb="11" eb="12">
      <t>オコナ</t>
    </rPh>
    <phoneticPr fontId="1"/>
  </si>
  <si>
    <t>←　松山市内の学校が使用している「メッツ」の入力データを、本システムに登録できます。</t>
    <rPh sb="2" eb="6">
      <t>マツヤマシナイ</t>
    </rPh>
    <rPh sb="7" eb="9">
      <t>ガッコウ</t>
    </rPh>
    <rPh sb="10" eb="12">
      <t>シヨウ</t>
    </rPh>
    <rPh sb="22" eb="24">
      <t>ニュウリョク</t>
    </rPh>
    <rPh sb="29" eb="30">
      <t>ホン</t>
    </rPh>
    <rPh sb="35" eb="37">
      <t>トウロク</t>
    </rPh>
    <phoneticPr fontId="1"/>
  </si>
  <si>
    <t>※システムの名簿順と貼り付けるデータの名簿順が同じになるように留意ください。</t>
    <rPh sb="6" eb="8">
      <t>メイボ</t>
    </rPh>
    <rPh sb="8" eb="9">
      <t>ジュン</t>
    </rPh>
    <rPh sb="10" eb="11">
      <t>ハ</t>
    </rPh>
    <rPh sb="12" eb="13">
      <t>ツ</t>
    </rPh>
    <rPh sb="19" eb="21">
      <t>メイボ</t>
    </rPh>
    <rPh sb="21" eb="22">
      <t>ジュン</t>
    </rPh>
    <rPh sb="23" eb="24">
      <t>オナ</t>
    </rPh>
    <rPh sb="31" eb="33">
      <t>リュウイ</t>
    </rPh>
    <phoneticPr fontId="1"/>
  </si>
  <si>
    <t>愛媛大学</t>
    <rPh sb="0" eb="2">
      <t>エヒメ</t>
    </rPh>
    <rPh sb="2" eb="4">
      <t>ダイガク</t>
    </rPh>
    <phoneticPr fontId="1"/>
  </si>
  <si>
    <t>四国中央市立</t>
  </si>
  <si>
    <t>新居浜市立</t>
  </si>
  <si>
    <t>西条市立</t>
  </si>
  <si>
    <t>今治市立</t>
  </si>
  <si>
    <t>上島町立</t>
  </si>
  <si>
    <t>松山市立</t>
  </si>
  <si>
    <t>伊予市立</t>
  </si>
  <si>
    <t>東温市立</t>
  </si>
  <si>
    <t>久万高原町立</t>
  </si>
  <si>
    <t>松前町立</t>
  </si>
  <si>
    <t>砥部町立</t>
  </si>
  <si>
    <t>八幡浜市立</t>
  </si>
  <si>
    <t>大洲市立</t>
  </si>
  <si>
    <t>内子町立</t>
  </si>
  <si>
    <t>伊方町立</t>
  </si>
  <si>
    <t>西予市立</t>
  </si>
  <si>
    <t>宇和島市立</t>
  </si>
  <si>
    <t>松野町立</t>
  </si>
  <si>
    <t>鬼北町立</t>
  </si>
  <si>
    <t>愛南町立</t>
  </si>
  <si>
    <t>篠山小中学校組合立</t>
  </si>
  <si>
    <t>その他</t>
    <rPh sb="2" eb="3">
      <t>ホカ</t>
    </rPh>
    <phoneticPr fontId="1"/>
  </si>
  <si>
    <t>新体力テスト　各級到達者数　集計表</t>
    <rPh sb="0" eb="1">
      <t>シン</t>
    </rPh>
    <rPh sb="1" eb="3">
      <t>タイリョク</t>
    </rPh>
    <rPh sb="7" eb="8">
      <t>カク</t>
    </rPh>
    <rPh sb="8" eb="9">
      <t>キュウ</t>
    </rPh>
    <rPh sb="9" eb="11">
      <t>トウタツ</t>
    </rPh>
    <rPh sb="11" eb="12">
      <t>シャ</t>
    </rPh>
    <rPh sb="12" eb="13">
      <t>スウ</t>
    </rPh>
    <rPh sb="14" eb="16">
      <t>シュウケイ</t>
    </rPh>
    <rPh sb="16" eb="17">
      <t>ヒョウ</t>
    </rPh>
    <phoneticPr fontId="1"/>
  </si>
  <si>
    <t>各級到達者数(人)</t>
    <rPh sb="0" eb="2">
      <t>カクキュウ</t>
    </rPh>
    <rPh sb="2" eb="4">
      <t>トウタツ</t>
    </rPh>
    <rPh sb="4" eb="5">
      <t>シャ</t>
    </rPh>
    <rPh sb="5" eb="6">
      <t>スウ</t>
    </rPh>
    <rPh sb="7" eb="8">
      <t>ニン</t>
    </rPh>
    <phoneticPr fontId="3"/>
  </si>
  <si>
    <t>各級到達者割合(%)</t>
    <rPh sb="0" eb="2">
      <t>カクキュウ</t>
    </rPh>
    <rPh sb="2" eb="4">
      <t>トウタツ</t>
    </rPh>
    <rPh sb="4" eb="5">
      <t>シャ</t>
    </rPh>
    <rPh sb="5" eb="7">
      <t>ワリアイ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</si>
  <si>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</si>
  <si>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</si>
  <si>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</si>
  <si>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</si>
  <si>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</si>
  <si>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合計</t>
    <rPh sb="0" eb="2">
      <t>ゴウケイ</t>
    </rPh>
    <phoneticPr fontId="1"/>
  </si>
  <si>
    <t>A</t>
  </si>
  <si>
    <t>B</t>
  </si>
  <si>
    <t>C</t>
  </si>
  <si>
    <t>D</t>
  </si>
  <si>
    <t>E</t>
  </si>
  <si>
    <t>新体力テスト　記録一覧表</t>
    <phoneticPr fontId="1"/>
  </si>
  <si>
    <t>50m走</t>
    <rPh sb="3" eb="4">
      <t>ソウ</t>
    </rPh>
    <phoneticPr fontId="1"/>
  </si>
  <si>
    <t>ソフトボール投げ</t>
    <rPh sb="6" eb="7">
      <t>ナ</t>
    </rPh>
    <phoneticPr fontId="1"/>
  </si>
  <si>
    <t>20mシャトルラン</t>
    <phoneticPr fontId="1"/>
  </si>
  <si>
    <t>新体力テスト集計システム　名簿入力画面</t>
    <rPh sb="13" eb="15">
      <t>メイボ</t>
    </rPh>
    <rPh sb="15" eb="17">
      <t>ニュウリョク</t>
    </rPh>
    <phoneticPr fontId="1"/>
  </si>
  <si>
    <t>新宮小学校</t>
  </si>
  <si>
    <t>別子小学校</t>
  </si>
  <si>
    <t>新居浜小学校</t>
  </si>
  <si>
    <t>宮西小学校</t>
  </si>
  <si>
    <t>金子小学校</t>
  </si>
  <si>
    <t>金栄小学校</t>
  </si>
  <si>
    <t>高津小学校</t>
  </si>
  <si>
    <t>浮島小学校</t>
  </si>
  <si>
    <t>惣開小学校</t>
  </si>
  <si>
    <t>若宮小学校</t>
  </si>
  <si>
    <t>神郷小学校</t>
  </si>
  <si>
    <t>多喜浜小学校</t>
  </si>
  <si>
    <t>泉川小学校</t>
  </si>
  <si>
    <t>船木小学校</t>
  </si>
  <si>
    <t>中萩小学校</t>
  </si>
  <si>
    <t>大生院小学校</t>
  </si>
  <si>
    <t>角野小学校</t>
  </si>
  <si>
    <t>西条小学校</t>
  </si>
  <si>
    <t>神拝小学校</t>
  </si>
  <si>
    <t>大町小学校</t>
  </si>
  <si>
    <t>玉津小学校</t>
  </si>
  <si>
    <t>飯岡小学校</t>
  </si>
  <si>
    <t>神戸小学校</t>
  </si>
  <si>
    <t>橘小学校</t>
  </si>
  <si>
    <t>禎瑞小学校</t>
  </si>
  <si>
    <t>氷見小学校</t>
  </si>
  <si>
    <t>壬生川小学校</t>
  </si>
  <si>
    <t>周布小学校</t>
  </si>
  <si>
    <t>吉井小学校</t>
  </si>
  <si>
    <t>多賀小学校</t>
  </si>
  <si>
    <t>国安小学校</t>
  </si>
  <si>
    <t>吉岡小学校</t>
  </si>
  <si>
    <t>三芳小学校</t>
  </si>
  <si>
    <t>楠河小学校</t>
  </si>
  <si>
    <t>庄内小学校</t>
  </si>
  <si>
    <t>小松小学校</t>
  </si>
  <si>
    <t>石根小学校</t>
  </si>
  <si>
    <t>丹原小学校</t>
  </si>
  <si>
    <t>徳田小学校</t>
  </si>
  <si>
    <t>田滝小学校</t>
  </si>
  <si>
    <t>田野小学校</t>
  </si>
  <si>
    <t>富田小学校</t>
  </si>
  <si>
    <t>小野小学校</t>
  </si>
  <si>
    <t>大洲小学校</t>
  </si>
  <si>
    <t>喜多小学校</t>
  </si>
  <si>
    <t>小田小学校</t>
  </si>
  <si>
    <t>明倫小学校</t>
  </si>
  <si>
    <t>宇和津小学校</t>
  </si>
  <si>
    <t>鶴島小学校</t>
  </si>
  <si>
    <t>和霊小学校</t>
  </si>
  <si>
    <t>住吉小学校</t>
  </si>
  <si>
    <t>三浦小学校</t>
  </si>
  <si>
    <t>高光小学校</t>
  </si>
  <si>
    <t>番城小学校</t>
  </si>
  <si>
    <t>遊子小学校</t>
  </si>
  <si>
    <t>蒋淵小学校</t>
  </si>
  <si>
    <t>戸島小学校</t>
  </si>
  <si>
    <t>日振島小学校</t>
  </si>
  <si>
    <t>吉田小学校</t>
  </si>
  <si>
    <t>三間小学校</t>
  </si>
  <si>
    <t>成妙小学校</t>
  </si>
  <si>
    <t>二名小学校</t>
  </si>
  <si>
    <t>清満小学校</t>
  </si>
  <si>
    <t>御槙小学校</t>
  </si>
  <si>
    <t>岩松小学校</t>
  </si>
  <si>
    <t>畑地小学校</t>
  </si>
  <si>
    <t>北灘小学校</t>
  </si>
  <si>
    <t>松野東小学校</t>
  </si>
  <si>
    <t>松野西小学校</t>
  </si>
  <si>
    <t>松野南小学校</t>
  </si>
  <si>
    <t>好藤小学校</t>
  </si>
  <si>
    <t>愛治小学校</t>
  </si>
  <si>
    <t>泉　小学校</t>
  </si>
  <si>
    <t>近永小学校</t>
  </si>
  <si>
    <t>日吉小学校</t>
  </si>
  <si>
    <t>家串小学校</t>
  </si>
  <si>
    <t>柏　小学校</t>
  </si>
  <si>
    <t>中浦小学校</t>
  </si>
  <si>
    <t>平城小学校</t>
  </si>
  <si>
    <t>長月小学校</t>
  </si>
  <si>
    <t>城辺小学校</t>
  </si>
  <si>
    <t>緑　小学校</t>
  </si>
  <si>
    <t>僧都小学校</t>
  </si>
  <si>
    <t>久良小学校</t>
  </si>
  <si>
    <t>一本松小学校</t>
  </si>
  <si>
    <t>福浦小学校</t>
  </si>
  <si>
    <t>船越小学校</t>
  </si>
  <si>
    <t>篠山小学校</t>
  </si>
  <si>
    <t>前年データなし格納庫</t>
    <rPh sb="0" eb="2">
      <t>ゼンネン</t>
    </rPh>
    <rPh sb="7" eb="10">
      <t>カクノウコ</t>
    </rPh>
    <phoneticPr fontId="1"/>
  </si>
  <si>
    <t>ダウンロードサイト：政府統計の総合窓口[e-stat]</t>
    <rPh sb="10" eb="12">
      <t>セイフ</t>
    </rPh>
    <rPh sb="12" eb="14">
      <t>トウケイ</t>
    </rPh>
    <rPh sb="15" eb="17">
      <t>ソウゴウ</t>
    </rPh>
    <rPh sb="17" eb="19">
      <t>マドグチ</t>
    </rPh>
    <phoneticPr fontId="1"/>
  </si>
  <si>
    <t>←記録用紙(個人記録カード）に記載する昨年のデータを</t>
    <rPh sb="1" eb="3">
      <t>キロク</t>
    </rPh>
    <rPh sb="3" eb="5">
      <t>ヨウシ</t>
    </rPh>
    <rPh sb="6" eb="8">
      <t>コジン</t>
    </rPh>
    <rPh sb="8" eb="10">
      <t>キロク</t>
    </rPh>
    <rPh sb="15" eb="17">
      <t>キサイ</t>
    </rPh>
    <rPh sb="19" eb="21">
      <t>サクネン</t>
    </rPh>
    <phoneticPr fontId="1"/>
  </si>
  <si>
    <t>　 取り込みます。</t>
    <rPh sb="2" eb="3">
      <t>ト</t>
    </rPh>
    <rPh sb="4" eb="5">
      <t>コ</t>
    </rPh>
    <phoneticPr fontId="1"/>
  </si>
  <si>
    <t>新体力テスト　記録比較一覧表</t>
    <rPh sb="9" eb="11">
      <t>ヒカク</t>
    </rPh>
    <rPh sb="11" eb="13">
      <t>イチラン</t>
    </rPh>
    <rPh sb="13" eb="14">
      <t>ヒョウ</t>
    </rPh>
    <phoneticPr fontId="1"/>
  </si>
  <si>
    <t>全８種目とも記録が向上していた【○印】</t>
    <rPh sb="0" eb="1">
      <t>ゼン</t>
    </rPh>
    <rPh sb="2" eb="4">
      <t>シュモク</t>
    </rPh>
    <rPh sb="6" eb="8">
      <t>キロク</t>
    </rPh>
    <rPh sb="9" eb="11">
      <t>コウジョウ</t>
    </rPh>
    <rPh sb="17" eb="18">
      <t>シルシ</t>
    </rPh>
    <phoneticPr fontId="1"/>
  </si>
  <si>
    <t>昨年度より記録が向上していた種目数</t>
    <phoneticPr fontId="1"/>
  </si>
  <si>
    <t>記録比較</t>
    <phoneticPr fontId="1"/>
  </si>
  <si>
    <t>【今年度の記録】</t>
    <rPh sb="1" eb="4">
      <t>コンネンド</t>
    </rPh>
    <rPh sb="3" eb="4">
      <t>ド</t>
    </rPh>
    <rPh sb="5" eb="7">
      <t>キロク</t>
    </rPh>
    <phoneticPr fontId="3"/>
  </si>
  <si>
    <t>【昨年度の記録】</t>
    <rPh sb="1" eb="4">
      <t>サクネンド</t>
    </rPh>
    <rPh sb="5" eb="7">
      <t>キロク</t>
    </rPh>
    <phoneticPr fontId="1"/>
  </si>
  <si>
    <t>← 昨年度との比較を個人別の一覧表として作成します。</t>
    <rPh sb="2" eb="5">
      <t>サクネンド</t>
    </rPh>
    <rPh sb="7" eb="9">
      <t>ヒカク</t>
    </rPh>
    <rPh sb="10" eb="12">
      <t>コジン</t>
    </rPh>
    <rPh sb="12" eb="13">
      <t>ベツ</t>
    </rPh>
    <rPh sb="14" eb="16">
      <t>イチラン</t>
    </rPh>
    <rPh sb="16" eb="17">
      <t>ヒョウ</t>
    </rPh>
    <rPh sb="20" eb="22">
      <t>サクセイ</t>
    </rPh>
    <phoneticPr fontId="1"/>
  </si>
  <si>
    <t>ID</t>
  </si>
  <si>
    <t>学年</t>
  </si>
  <si>
    <t>学級</t>
  </si>
  <si>
    <t>出席番号</t>
  </si>
  <si>
    <t>名前</t>
  </si>
  <si>
    <t>性別</t>
  </si>
  <si>
    <t>応募</t>
  </si>
  <si>
    <t>予備2</t>
  </si>
  <si>
    <t>予備3</t>
  </si>
  <si>
    <t>予備4</t>
  </si>
  <si>
    <t>予備5</t>
  </si>
  <si>
    <t>予備6</t>
  </si>
  <si>
    <t>握力右</t>
  </si>
  <si>
    <t>握力左</t>
  </si>
  <si>
    <t>握力平均</t>
  </si>
  <si>
    <t>上体起こし</t>
  </si>
  <si>
    <t>シャトルラン</t>
  </si>
  <si>
    <t>50m</t>
  </si>
  <si>
    <t>ボール投げ</t>
  </si>
  <si>
    <t>予備１</t>
  </si>
  <si>
    <t>握力得点</t>
  </si>
  <si>
    <t>上体起こし得点</t>
  </si>
  <si>
    <t>長座体前屈得点</t>
  </si>
  <si>
    <t>反復横とび得点</t>
  </si>
  <si>
    <t>シャトルラン得点</t>
  </si>
  <si>
    <t>50m得点</t>
  </si>
  <si>
    <t>立ち幅とび得点</t>
  </si>
  <si>
    <t>ボール投げ得点</t>
  </si>
  <si>
    <t>予備２</t>
  </si>
  <si>
    <t>合計点</t>
  </si>
  <si>
    <t>総合評価</t>
  </si>
  <si>
    <t>学校番号</t>
  </si>
  <si>
    <t>設置者番号</t>
  </si>
  <si>
    <t>学校名</t>
  </si>
  <si>
    <t>吹揚小学校</t>
  </si>
  <si>
    <t>朝倉小学校</t>
  </si>
  <si>
    <t>素鵞小学校</t>
  </si>
  <si>
    <t>興居島小学校</t>
  </si>
  <si>
    <t>中島小学校</t>
  </si>
  <si>
    <t>北伊予小学校</t>
  </si>
  <si>
    <t>岡田小学校</t>
  </si>
  <si>
    <t>松前小学校</t>
  </si>
  <si>
    <t>肱川小学校</t>
  </si>
  <si>
    <t>明浜小学校</t>
  </si>
  <si>
    <t>城川小学校</t>
  </si>
  <si>
    <t>附属小学校</t>
  </si>
  <si>
    <t>← 分割した学年別集計ファイルを取り込むことができます。</t>
    <rPh sb="2" eb="4">
      <t>ブンカツ</t>
    </rPh>
    <rPh sb="6" eb="8">
      <t>ガクネン</t>
    </rPh>
    <rPh sb="8" eb="9">
      <t>ベツ</t>
    </rPh>
    <rPh sb="9" eb="11">
      <t>シュウケイ</t>
    </rPh>
    <rPh sb="16" eb="17">
      <t>ト</t>
    </rPh>
    <rPh sb="18" eb="19">
      <t>コ</t>
    </rPh>
    <phoneticPr fontId="1"/>
  </si>
  <si>
    <t>体力・運動能力調査</t>
    <rPh sb="0" eb="2">
      <t>タイリョク</t>
    </rPh>
    <rPh sb="3" eb="5">
      <t>ウンドウ</t>
    </rPh>
    <rPh sb="5" eb="7">
      <t>ノウリョク</t>
    </rPh>
    <rPh sb="7" eb="9">
      <t>チョウサ</t>
    </rPh>
    <phoneticPr fontId="2"/>
  </si>
  <si>
    <r>
      <t xml:space="preserve">管理者用(小学校版) </t>
    </r>
    <r>
      <rPr>
        <sz val="10"/>
        <color theme="1"/>
        <rFont val="Meiryo UI"/>
        <family val="3"/>
        <charset val="128"/>
      </rPr>
      <t>ver1</t>
    </r>
    <rPh sb="0" eb="4">
      <t>カンリシャヨウ</t>
    </rPh>
    <rPh sb="5" eb="8">
      <t>ショウガッコウ</t>
    </rPh>
    <rPh sb="8" eb="9">
      <t>バン</t>
    </rPh>
    <phoneticPr fontId="1"/>
  </si>
  <si>
    <t>その他</t>
    <phoneticPr fontId="1"/>
  </si>
  <si>
    <t>1,2,3</t>
    <phoneticPr fontId="1"/>
  </si>
  <si>
    <t>愛媛　伊予</t>
    <phoneticPr fontId="1"/>
  </si>
  <si>
    <t>スポーツ庁</t>
    <rPh sb="4" eb="5">
      <t>チョウ</t>
    </rPh>
    <phoneticPr fontId="2"/>
  </si>
  <si>
    <t>↓【注意】↓　R2年度からメッツの仕様変更により、コピペができなくなっています。</t>
    <rPh sb="2" eb="4">
      <t>チュウイ</t>
    </rPh>
    <rPh sb="9" eb="10">
      <t>ネン</t>
    </rPh>
    <rPh sb="10" eb="11">
      <t>ド</t>
    </rPh>
    <rPh sb="17" eb="19">
      <t>シヨウ</t>
    </rPh>
    <rPh sb="19" eb="21">
      <t>ヘンコウ</t>
    </rPh>
    <phoneticPr fontId="1"/>
  </si>
  <si>
    <t>スポーツ庁：体力・運動能力調査</t>
    <rPh sb="4" eb="5">
      <t>チョウ</t>
    </rPh>
    <phoneticPr fontId="1"/>
  </si>
  <si>
    <t>全国平均値 参照データ</t>
    <rPh sb="0" eb="2">
      <t>ゼンコク</t>
    </rPh>
    <rPh sb="2" eb="5">
      <t>ヘイキンチ</t>
    </rPh>
    <rPh sb="6" eb="8">
      <t>サンショウ</t>
    </rPh>
    <phoneticPr fontId="1"/>
  </si>
  <si>
    <t>2024年度</t>
    <rPh sb="4" eb="5">
      <t>ネン</t>
    </rPh>
    <rPh sb="5" eb="6">
      <t>ド</t>
    </rPh>
    <phoneticPr fontId="2"/>
  </si>
  <si>
    <t>2025年3月28日公表</t>
    <rPh sb="4" eb="5">
      <t>ネン</t>
    </rPh>
    <rPh sb="6" eb="7">
      <t>ガツ</t>
    </rPh>
    <rPh sb="9" eb="10">
      <t>ニチ</t>
    </rPh>
    <rPh sb="10" eb="12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</si>
</sst>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_ "/>
    <numFmt numFmtId="178" formatCode="0.0_ "/>
    <numFmt numFmtId="179" formatCode="0.0_);[Red]\(0.0\)"/>
    <numFmt numFmtId="180" formatCode="0.00_ "/>
    <numFmt numFmtId="181" formatCode="0.00_);[Red]\(0.00\)"/>
    <numFmt numFmtId="182" formatCode="[$-411]ggge&quot;年&quot;m&quot;月&quot;d&quot;日&quot;;@"/>
  </numFmts>
  <fonts count="6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6"/>
      <color indexed="12"/>
      <name val="メイリオ"/>
      <family val="3"/>
      <charset val="128"/>
    </font>
    <font>
      <b/>
      <sz val="14"/>
      <color indexed="12"/>
      <name val="メイリオ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20"/>
      <color indexed="8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18"/>
      <color indexed="8"/>
      <name val="HGPｺﾞｼｯｸM"/>
      <family val="3"/>
      <charset val="128"/>
    </font>
    <font>
      <b/>
      <sz val="24"/>
      <name val="メイリオ"/>
      <family val="3"/>
      <charset val="128"/>
    </font>
    <font>
      <b/>
      <sz val="12"/>
      <name val="メイリオ"/>
      <family val="3"/>
      <charset val="128"/>
    </font>
    <font>
      <sz val="26"/>
      <color theme="1"/>
      <name val="HG創英角ﾎﾟｯﾌﾟ体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i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0"/>
      <color rgb="FFFA7D00"/>
      <name val="ＭＳ Ｐゴシック"/>
      <family val="3"/>
      <charset val="128"/>
      <scheme val="minor"/>
    </font>
    <font>
      <b/>
      <sz val="26"/>
      <color rgb="FFFA7D00"/>
      <name val="ＭＳ Ｐゴシック"/>
      <family val="3"/>
      <charset val="128"/>
      <scheme val="minor"/>
    </font>
    <font>
      <b/>
      <sz val="16"/>
      <color rgb="FFFA7D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36"/>
      <color rgb="FFFA7D00"/>
      <name val="ＭＳ Ｐゴシック"/>
      <family val="3"/>
      <charset val="128"/>
      <scheme val="minor"/>
    </font>
    <font>
      <b/>
      <sz val="22"/>
      <color indexed="5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6"/>
      <name val="HG丸ｺﾞｼｯｸM-PRO"/>
      <family val="3"/>
      <charset val="128"/>
    </font>
    <font>
      <sz val="28"/>
      <color theme="1"/>
      <name val="HG創英角ﾎﾟｯﾌﾟ体"/>
      <family val="3"/>
      <charset val="128"/>
    </font>
    <font>
      <b/>
      <sz val="4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i/>
      <sz val="32"/>
      <color theme="1"/>
      <name val="AR明朝体U"/>
      <family val="1"/>
      <charset val="128"/>
    </font>
    <font>
      <sz val="9"/>
      <color indexed="8"/>
      <name val="HGPｺﾞｼｯｸM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0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rgb="FF00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6"/>
      <color theme="1"/>
      <name val="メイリオ"/>
      <family val="3"/>
      <charset val="128"/>
    </font>
    <font>
      <b/>
      <i/>
      <sz val="38"/>
      <color rgb="FFFFFF00"/>
      <name val="ＭＳ Ｐゴシック"/>
      <family val="3"/>
      <charset val="128"/>
      <scheme val="major"/>
    </font>
    <font>
      <b/>
      <i/>
      <sz val="38"/>
      <color rgb="FF00B050"/>
      <name val="ＭＳ Ｐゴシック"/>
      <family val="3"/>
      <charset val="128"/>
      <scheme val="major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8" fillId="0" borderId="0">
      <alignment vertical="center"/>
    </xf>
    <xf numFmtId="0" fontId="9" fillId="2" borderId="2" applyNumberFormat="0" applyAlignment="0" applyProtection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59" fillId="0" borderId="0">
      <alignment vertical="center"/>
    </xf>
  </cellStyleXfs>
  <cellXfs count="327">
    <xf numFmtId="0" fontId="0" fillId="0" borderId="0" xfId="0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7" fillId="0" borderId="0" xfId="2" applyFont="1" applyAlignment="1">
      <alignment vertical="center" shrinkToFit="1"/>
    </xf>
    <xf numFmtId="0" fontId="6" fillId="0" borderId="0" xfId="2">
      <alignment vertical="center"/>
    </xf>
    <xf numFmtId="0" fontId="7" fillId="3" borderId="1" xfId="2" applyFont="1" applyFill="1" applyBorder="1" applyAlignment="1">
      <alignment horizontal="center" vertical="center" shrinkToFit="1"/>
    </xf>
    <xf numFmtId="0" fontId="7" fillId="4" borderId="1" xfId="2" applyFont="1" applyFill="1" applyBorder="1" applyAlignment="1">
      <alignment horizontal="center" vertical="center" shrinkToFit="1"/>
    </xf>
    <xf numFmtId="0" fontId="7" fillId="5" borderId="1" xfId="2" applyFont="1" applyFill="1" applyBorder="1" applyAlignment="1">
      <alignment horizontal="center" vertical="center" shrinkToFit="1"/>
    </xf>
    <xf numFmtId="0" fontId="7" fillId="6" borderId="1" xfId="2" applyFont="1" applyFill="1" applyBorder="1" applyAlignment="1">
      <alignment horizontal="center" vertical="center" shrinkToFit="1"/>
    </xf>
    <xf numFmtId="0" fontId="7" fillId="7" borderId="1" xfId="2" applyFont="1" applyFill="1" applyBorder="1" applyAlignment="1">
      <alignment horizontal="center" vertical="center" shrinkToFit="1"/>
    </xf>
    <xf numFmtId="0" fontId="7" fillId="8" borderId="1" xfId="2" applyFont="1" applyFill="1" applyBorder="1" applyAlignment="1">
      <alignment horizontal="center" vertical="center" shrinkToFit="1"/>
    </xf>
    <xf numFmtId="0" fontId="7" fillId="9" borderId="1" xfId="2" applyFont="1" applyFill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176" fontId="7" fillId="0" borderId="1" xfId="2" applyNumberFormat="1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2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8" fillId="0" borderId="0" xfId="6">
      <alignment vertical="center"/>
    </xf>
    <xf numFmtId="177" fontId="16" fillId="0" borderId="1" xfId="6" applyNumberFormat="1" applyFont="1" applyBorder="1" applyAlignment="1" applyProtection="1">
      <alignment vertical="center" shrinkToFit="1"/>
      <protection locked="0"/>
    </xf>
    <xf numFmtId="178" fontId="16" fillId="0" borderId="1" xfId="6" applyNumberFormat="1" applyFont="1" applyBorder="1" applyAlignment="1" applyProtection="1">
      <alignment vertical="center" shrinkToFit="1"/>
      <protection locked="0"/>
    </xf>
    <xf numFmtId="177" fontId="16" fillId="10" borderId="1" xfId="6" applyNumberFormat="1" applyFont="1" applyFill="1" applyBorder="1" applyAlignment="1" applyProtection="1">
      <alignment vertical="center" shrinkToFit="1"/>
      <protection locked="0"/>
    </xf>
    <xf numFmtId="178" fontId="16" fillId="10" borderId="1" xfId="6" applyNumberFormat="1" applyFont="1" applyFill="1" applyBorder="1" applyAlignment="1" applyProtection="1">
      <alignment vertical="center" shrinkToFit="1"/>
      <protection locked="0"/>
    </xf>
    <xf numFmtId="0" fontId="8" fillId="0" borderId="1" xfId="6" applyBorder="1">
      <alignment vertical="center"/>
    </xf>
    <xf numFmtId="0" fontId="8" fillId="0" borderId="1" xfId="6" applyBorder="1" applyAlignment="1">
      <alignment vertical="center" shrinkToFit="1"/>
    </xf>
    <xf numFmtId="0" fontId="8" fillId="0" borderId="0" xfId="6" applyAlignment="1">
      <alignment vertical="center" shrinkToFit="1"/>
    </xf>
    <xf numFmtId="0" fontId="8" fillId="0" borderId="1" xfId="6" applyBorder="1" applyAlignment="1">
      <alignment horizontal="center" vertical="center"/>
    </xf>
    <xf numFmtId="0" fontId="43" fillId="0" borderId="0" xfId="0" applyFont="1">
      <alignment vertical="center"/>
    </xf>
    <xf numFmtId="0" fontId="43" fillId="0" borderId="0" xfId="0" applyFont="1" applyAlignment="1"/>
    <xf numFmtId="0" fontId="48" fillId="0" borderId="0" xfId="0" applyFont="1">
      <alignment vertical="center"/>
    </xf>
    <xf numFmtId="0" fontId="49" fillId="7" borderId="1" xfId="0" applyFont="1" applyFill="1" applyBorder="1" applyAlignment="1">
      <alignment horizontal="center" vertical="center" wrapText="1"/>
    </xf>
    <xf numFmtId="0" fontId="50" fillId="0" borderId="0" xfId="0" applyFont="1">
      <alignment vertical="center"/>
    </xf>
    <xf numFmtId="49" fontId="51" fillId="0" borderId="0" xfId="0" applyNumberFormat="1" applyFont="1" applyAlignment="1">
      <alignment horizontal="left" vertical="center"/>
    </xf>
    <xf numFmtId="0" fontId="51" fillId="0" borderId="0" xfId="0" applyFont="1">
      <alignment vertical="center"/>
    </xf>
    <xf numFmtId="0" fontId="52" fillId="0" borderId="0" xfId="0" applyFont="1" applyAlignment="1">
      <alignment horizontal="center" vertical="center" readingOrder="1"/>
    </xf>
    <xf numFmtId="0" fontId="2" fillId="0" borderId="1" xfId="3" applyBorder="1" applyAlignment="1">
      <alignment vertical="center" shrinkToFit="1"/>
    </xf>
    <xf numFmtId="0" fontId="2" fillId="0" borderId="1" xfId="1" applyBorder="1">
      <alignment vertical="center"/>
    </xf>
    <xf numFmtId="0" fontId="53" fillId="0" borderId="1" xfId="0" applyFont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shrinkToFit="1"/>
    </xf>
    <xf numFmtId="56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7" borderId="0" xfId="6" applyFont="1" applyFill="1" applyAlignment="1"/>
    <xf numFmtId="0" fontId="19" fillId="7" borderId="0" xfId="6" applyFont="1" applyFill="1" applyAlignment="1"/>
    <xf numFmtId="0" fontId="11" fillId="7" borderId="0" xfId="6" applyFont="1" applyFill="1" applyAlignment="1">
      <alignment horizontal="center"/>
    </xf>
    <xf numFmtId="0" fontId="14" fillId="7" borderId="0" xfId="6" applyFont="1" applyFill="1" applyAlignment="1">
      <alignment horizontal="center" vertical="center"/>
    </xf>
    <xf numFmtId="0" fontId="14" fillId="7" borderId="0" xfId="6" applyFont="1" applyFill="1" applyAlignment="1">
      <alignment horizontal="right" vertical="center"/>
    </xf>
    <xf numFmtId="0" fontId="14" fillId="7" borderId="0" xfId="6" applyFont="1" applyFill="1" applyAlignment="1">
      <alignment horizontal="left" vertical="center"/>
    </xf>
    <xf numFmtId="0" fontId="13" fillId="7" borderId="0" xfId="6" applyFont="1" applyFill="1" applyAlignment="1">
      <alignment horizontal="center" vertical="center"/>
    </xf>
    <xf numFmtId="0" fontId="16" fillId="7" borderId="0" xfId="6" applyFont="1" applyFill="1">
      <alignment vertical="center"/>
    </xf>
    <xf numFmtId="0" fontId="18" fillId="0" borderId="1" xfId="6" applyFont="1" applyBorder="1" applyAlignment="1" applyProtection="1">
      <alignment horizontal="center" vertical="center" shrinkToFit="1"/>
      <protection locked="0"/>
    </xf>
    <xf numFmtId="0" fontId="18" fillId="10" borderId="1" xfId="6" applyFont="1" applyFill="1" applyBorder="1" applyAlignment="1" applyProtection="1">
      <alignment horizontal="center" vertical="center" shrinkToFit="1"/>
      <protection locked="0"/>
    </xf>
    <xf numFmtId="0" fontId="2" fillId="14" borderId="1" xfId="9" applyFill="1" applyBorder="1" applyAlignment="1" applyProtection="1">
      <alignment horizontal="center" vertical="center"/>
      <protection locked="0"/>
    </xf>
    <xf numFmtId="0" fontId="5" fillId="16" borderId="0" xfId="0" applyFont="1" applyFill="1">
      <alignment vertical="center"/>
    </xf>
    <xf numFmtId="0" fontId="5" fillId="17" borderId="1" xfId="0" applyFont="1" applyFill="1" applyBorder="1">
      <alignment vertical="center"/>
    </xf>
    <xf numFmtId="0" fontId="8" fillId="0" borderId="0" xfId="6" applyProtection="1">
      <alignment vertical="center"/>
      <protection locked="0"/>
    </xf>
    <xf numFmtId="0" fontId="17" fillId="7" borderId="1" xfId="6" applyFont="1" applyFill="1" applyBorder="1" applyAlignment="1">
      <alignment horizontal="center" vertical="center" wrapText="1"/>
    </xf>
    <xf numFmtId="0" fontId="22" fillId="0" borderId="0" xfId="6" applyFont="1" applyProtection="1">
      <alignment vertical="center"/>
      <protection locked="0"/>
    </xf>
    <xf numFmtId="0" fontId="12" fillId="0" borderId="0" xfId="6" applyFont="1" applyProtection="1">
      <alignment vertical="center"/>
      <protection locked="0"/>
    </xf>
    <xf numFmtId="0" fontId="23" fillId="0" borderId="7" xfId="6" applyFont="1" applyBorder="1" applyProtection="1">
      <alignment vertical="center"/>
      <protection locked="0"/>
    </xf>
    <xf numFmtId="0" fontId="23" fillId="0" borderId="0" xfId="6" applyFont="1" applyProtection="1">
      <alignment vertical="center"/>
      <protection locked="0"/>
    </xf>
    <xf numFmtId="0" fontId="25" fillId="0" borderId="0" xfId="6" applyFont="1" applyProtection="1">
      <alignment vertical="center"/>
      <protection locked="0"/>
    </xf>
    <xf numFmtId="0" fontId="27" fillId="0" borderId="0" xfId="6" applyFont="1" applyAlignment="1" applyProtection="1">
      <alignment horizontal="left" vertical="center" wrapText="1"/>
      <protection locked="0"/>
    </xf>
    <xf numFmtId="0" fontId="28" fillId="0" borderId="0" xfId="6" applyFont="1" applyProtection="1">
      <alignment vertical="center"/>
      <protection locked="0"/>
    </xf>
    <xf numFmtId="0" fontId="9" fillId="0" borderId="0" xfId="5" applyFill="1" applyBorder="1" applyProtection="1">
      <alignment vertical="center"/>
      <protection locked="0"/>
    </xf>
    <xf numFmtId="0" fontId="6" fillId="0" borderId="0" xfId="6" applyFont="1" applyProtection="1">
      <alignment vertical="center"/>
      <protection locked="0"/>
    </xf>
    <xf numFmtId="0" fontId="8" fillId="0" borderId="35" xfId="6" applyBorder="1" applyProtection="1">
      <alignment vertical="center"/>
      <protection locked="0"/>
    </xf>
    <xf numFmtId="0" fontId="8" fillId="0" borderId="42" xfId="6" applyBorder="1" applyProtection="1">
      <alignment vertical="center"/>
      <protection locked="0"/>
    </xf>
    <xf numFmtId="0" fontId="2" fillId="0" borderId="0" xfId="9" applyProtection="1">
      <alignment vertical="center"/>
      <protection locked="0"/>
    </xf>
    <xf numFmtId="0" fontId="12" fillId="0" borderId="0" xfId="9" applyFont="1" applyProtection="1">
      <alignment vertical="center"/>
      <protection locked="0"/>
    </xf>
    <xf numFmtId="0" fontId="7" fillId="0" borderId="0" xfId="9" applyFont="1" applyProtection="1">
      <alignment vertical="center"/>
      <protection locked="0"/>
    </xf>
    <xf numFmtId="0" fontId="6" fillId="0" borderId="0" xfId="9" applyFont="1" applyProtection="1">
      <alignment vertical="center"/>
      <protection locked="0"/>
    </xf>
    <xf numFmtId="0" fontId="12" fillId="0" borderId="45" xfId="9" applyFont="1" applyBorder="1" applyAlignment="1" applyProtection="1">
      <alignment vertical="center" wrapText="1"/>
      <protection locked="0"/>
    </xf>
    <xf numFmtId="0" fontId="2" fillId="0" borderId="46" xfId="9" applyBorder="1" applyAlignment="1" applyProtection="1">
      <alignment horizontal="center" vertical="center"/>
      <protection locked="0"/>
    </xf>
    <xf numFmtId="0" fontId="2" fillId="0" borderId="47" xfId="9" applyBorder="1" applyAlignment="1" applyProtection="1">
      <alignment horizontal="center" vertical="center"/>
      <protection locked="0"/>
    </xf>
    <xf numFmtId="0" fontId="2" fillId="0" borderId="12" xfId="9" applyBorder="1" applyAlignment="1" applyProtection="1">
      <alignment horizontal="center" vertical="center"/>
      <protection locked="0"/>
    </xf>
    <xf numFmtId="0" fontId="2" fillId="0" borderId="11" xfId="9" applyBorder="1" applyAlignment="1" applyProtection="1">
      <alignment horizontal="center" vertical="center"/>
      <protection locked="0"/>
    </xf>
    <xf numFmtId="0" fontId="2" fillId="0" borderId="19" xfId="9" applyBorder="1" applyAlignment="1" applyProtection="1">
      <alignment horizontal="center" vertical="center"/>
      <protection locked="0"/>
    </xf>
    <xf numFmtId="0" fontId="2" fillId="0" borderId="17" xfId="9" applyBorder="1" applyAlignment="1" applyProtection="1">
      <alignment horizontal="center" vertical="center"/>
      <protection locked="0"/>
    </xf>
    <xf numFmtId="0" fontId="2" fillId="0" borderId="18" xfId="9" applyBorder="1" applyAlignment="1" applyProtection="1">
      <alignment horizontal="center" vertical="center"/>
      <protection locked="0"/>
    </xf>
    <xf numFmtId="0" fontId="2" fillId="0" borderId="0" xfId="9" applyAlignment="1" applyProtection="1">
      <alignment horizontal="center" vertical="center"/>
      <protection locked="0"/>
    </xf>
    <xf numFmtId="0" fontId="2" fillId="0" borderId="0" xfId="9" applyAlignment="1" applyProtection="1">
      <alignment vertical="top"/>
      <protection locked="0"/>
    </xf>
    <xf numFmtId="0" fontId="39" fillId="0" borderId="0" xfId="6" applyFont="1" applyProtection="1">
      <alignment vertical="center"/>
      <protection locked="0"/>
    </xf>
    <xf numFmtId="0" fontId="40" fillId="0" borderId="0" xfId="6" applyFont="1" applyProtection="1">
      <alignment vertical="center"/>
      <protection locked="0"/>
    </xf>
    <xf numFmtId="0" fontId="39" fillId="0" borderId="0" xfId="6" applyFont="1" applyAlignment="1" applyProtection="1">
      <alignment vertical="center" shrinkToFit="1"/>
      <protection locked="0"/>
    </xf>
    <xf numFmtId="0" fontId="41" fillId="0" borderId="0" xfId="6" applyFont="1" applyProtection="1">
      <alignment vertical="center"/>
      <protection locked="0"/>
    </xf>
    <xf numFmtId="0" fontId="42" fillId="0" borderId="0" xfId="6" applyFont="1" applyProtection="1">
      <alignment vertical="center"/>
      <protection locked="0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49" fillId="7" borderId="1" xfId="0" applyNumberFormat="1" applyFont="1" applyFill="1" applyBorder="1" applyAlignment="1">
      <alignment horizontal="center" vertical="center" wrapText="1"/>
    </xf>
    <xf numFmtId="178" fontId="48" fillId="0" borderId="0" xfId="0" applyNumberFormat="1" applyFont="1">
      <alignment vertical="center"/>
    </xf>
    <xf numFmtId="0" fontId="48" fillId="0" borderId="0" xfId="0" applyFont="1" applyAlignment="1">
      <alignment vertical="center" shrinkToFit="1"/>
    </xf>
    <xf numFmtId="178" fontId="48" fillId="0" borderId="0" xfId="0" applyNumberFormat="1" applyFont="1" applyAlignment="1">
      <alignment vertical="center" shrinkToFit="1"/>
    </xf>
    <xf numFmtId="0" fontId="55" fillId="15" borderId="0" xfId="0" applyFont="1" applyFill="1" applyAlignment="1">
      <alignment vertical="top"/>
    </xf>
    <xf numFmtId="0" fontId="55" fillId="15" borderId="0" xfId="0" applyFont="1" applyFill="1" applyAlignment="1">
      <alignment horizontal="center" vertical="top"/>
    </xf>
    <xf numFmtId="0" fontId="55" fillId="15" borderId="0" xfId="0" applyFont="1" applyFill="1" applyAlignment="1">
      <alignment horizontal="right" vertical="top"/>
    </xf>
    <xf numFmtId="0" fontId="56" fillId="12" borderId="0" xfId="0" applyFont="1" applyFill="1" applyAlignment="1">
      <alignment horizontal="left" vertical="center"/>
    </xf>
    <xf numFmtId="0" fontId="56" fillId="12" borderId="0" xfId="0" applyFont="1" applyFill="1" applyAlignment="1">
      <alignment horizontal="center" vertical="center"/>
    </xf>
    <xf numFmtId="0" fontId="56" fillId="12" borderId="0" xfId="0" applyFont="1" applyFill="1" applyAlignment="1">
      <alignment horizontal="right" vertical="center"/>
    </xf>
    <xf numFmtId="0" fontId="55" fillId="15" borderId="0" xfId="0" applyFont="1" applyFill="1" applyAlignment="1"/>
    <xf numFmtId="0" fontId="55" fillId="15" borderId="0" xfId="0" applyFont="1" applyFill="1" applyAlignment="1">
      <alignment horizontal="center"/>
    </xf>
    <xf numFmtId="0" fontId="55" fillId="15" borderId="0" xfId="0" applyFont="1" applyFill="1" applyAlignment="1">
      <alignment horizontal="right"/>
    </xf>
    <xf numFmtId="0" fontId="48" fillId="0" borderId="0" xfId="10" applyFont="1">
      <alignment vertical="center"/>
    </xf>
    <xf numFmtId="178" fontId="60" fillId="7" borderId="1" xfId="10" applyNumberFormat="1" applyFont="1" applyFill="1" applyBorder="1" applyAlignment="1">
      <alignment horizontal="center" vertical="center" wrapText="1"/>
    </xf>
    <xf numFmtId="0" fontId="60" fillId="7" borderId="1" xfId="10" applyFont="1" applyFill="1" applyBorder="1" applyAlignment="1">
      <alignment horizontal="center" vertical="center" wrapText="1"/>
    </xf>
    <xf numFmtId="0" fontId="48" fillId="0" borderId="0" xfId="10" applyFont="1" applyAlignment="1">
      <alignment vertical="center" shrinkToFit="1"/>
    </xf>
    <xf numFmtId="0" fontId="58" fillId="0" borderId="0" xfId="0" applyFont="1">
      <alignment vertical="center"/>
    </xf>
    <xf numFmtId="0" fontId="48" fillId="0" borderId="0" xfId="10" applyFont="1" applyAlignment="1">
      <alignment horizontal="center" vertical="center"/>
    </xf>
    <xf numFmtId="178" fontId="48" fillId="0" borderId="0" xfId="10" applyNumberFormat="1" applyFont="1" applyAlignment="1">
      <alignment horizontal="center" vertical="center"/>
    </xf>
    <xf numFmtId="0" fontId="48" fillId="0" borderId="0" xfId="10" applyFont="1" applyAlignment="1">
      <alignment horizontal="center" vertical="center" shrinkToFit="1"/>
    </xf>
    <xf numFmtId="178" fontId="48" fillId="0" borderId="0" xfId="10" applyNumberFormat="1" applyFont="1" applyAlignment="1">
      <alignment horizontal="center" vertical="center" shrinkToFit="1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176" fontId="0" fillId="0" borderId="0" xfId="0" applyNumberFormat="1">
      <alignment vertical="center"/>
    </xf>
    <xf numFmtId="0" fontId="5" fillId="20" borderId="1" xfId="0" applyFont="1" applyFill="1" applyBorder="1" applyAlignment="1">
      <alignment horizontal="center" vertical="center"/>
    </xf>
    <xf numFmtId="0" fontId="0" fillId="11" borderId="54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5" fillId="5" borderId="0" xfId="0" applyFont="1" applyFill="1" applyProtection="1">
      <alignment vertical="center"/>
      <protection locked="0"/>
    </xf>
    <xf numFmtId="0" fontId="51" fillId="0" borderId="1" xfId="0" applyFont="1" applyBorder="1" applyAlignment="1" applyProtection="1">
      <alignment horizontal="center" vertical="center"/>
      <protection locked="0"/>
    </xf>
    <xf numFmtId="0" fontId="51" fillId="19" borderId="1" xfId="0" applyFont="1" applyFill="1" applyBorder="1" applyAlignment="1">
      <alignment horizontal="center" vertical="center"/>
    </xf>
    <xf numFmtId="0" fontId="47" fillId="7" borderId="1" xfId="0" applyFont="1" applyFill="1" applyBorder="1" applyAlignment="1">
      <alignment vertical="center" wrapText="1"/>
    </xf>
    <xf numFmtId="0" fontId="48" fillId="11" borderId="1" xfId="0" applyFont="1" applyFill="1" applyBorder="1" applyAlignment="1">
      <alignment vertical="center" wrapText="1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left" vertical="center" wrapText="1"/>
    </xf>
    <xf numFmtId="0" fontId="58" fillId="12" borderId="0" xfId="0" applyFont="1" applyFill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47" fillId="7" borderId="53" xfId="0" applyFont="1" applyFill="1" applyBorder="1" applyAlignment="1">
      <alignment horizontal="center" vertical="center" wrapText="1"/>
    </xf>
    <xf numFmtId="0" fontId="47" fillId="7" borderId="1" xfId="0" applyFont="1" applyFill="1" applyBorder="1" applyAlignment="1">
      <alignment horizontal="center" vertical="center" wrapText="1"/>
    </xf>
    <xf numFmtId="0" fontId="47" fillId="7" borderId="33" xfId="0" applyFont="1" applyFill="1" applyBorder="1" applyAlignment="1">
      <alignment horizontal="center" vertical="center"/>
    </xf>
    <xf numFmtId="0" fontId="47" fillId="7" borderId="34" xfId="0" applyFont="1" applyFill="1" applyBorder="1" applyAlignment="1">
      <alignment horizontal="center" vertical="center"/>
    </xf>
    <xf numFmtId="0" fontId="47" fillId="7" borderId="37" xfId="0" applyFont="1" applyFill="1" applyBorder="1" applyAlignment="1">
      <alignment horizontal="center" vertical="center"/>
    </xf>
    <xf numFmtId="0" fontId="47" fillId="11" borderId="53" xfId="0" applyFont="1" applyFill="1" applyBorder="1" applyAlignment="1">
      <alignment horizontal="center" vertical="center"/>
    </xf>
    <xf numFmtId="0" fontId="17" fillId="7" borderId="1" xfId="6" applyFont="1" applyFill="1" applyBorder="1" applyAlignment="1">
      <alignment horizontal="center" vertical="center" wrapText="1"/>
    </xf>
    <xf numFmtId="0" fontId="18" fillId="0" borderId="1" xfId="6" applyFont="1" applyBorder="1" applyAlignment="1" applyProtection="1">
      <alignment horizontal="center" vertical="center" shrinkToFit="1"/>
      <protection locked="0"/>
    </xf>
    <xf numFmtId="0" fontId="18" fillId="10" borderId="1" xfId="6" applyFont="1" applyFill="1" applyBorder="1" applyAlignment="1" applyProtection="1">
      <alignment horizontal="center" vertical="center" shrinkToFit="1"/>
      <protection locked="0"/>
    </xf>
    <xf numFmtId="0" fontId="44" fillId="7" borderId="1" xfId="6" applyFont="1" applyFill="1" applyBorder="1" applyAlignment="1">
      <alignment horizontal="center" vertical="center" wrapText="1"/>
    </xf>
    <xf numFmtId="0" fontId="16" fillId="7" borderId="1" xfId="6" applyFont="1" applyFill="1" applyBorder="1" applyAlignment="1">
      <alignment horizontal="center" vertical="center"/>
    </xf>
    <xf numFmtId="0" fontId="17" fillId="7" borderId="1" xfId="6" applyFont="1" applyFill="1" applyBorder="1" applyAlignment="1">
      <alignment horizontal="center" vertical="center"/>
    </xf>
    <xf numFmtId="0" fontId="16" fillId="7" borderId="1" xfId="6" applyFont="1" applyFill="1" applyBorder="1" applyAlignment="1">
      <alignment horizontal="center" vertical="center" wrapText="1"/>
    </xf>
    <xf numFmtId="0" fontId="19" fillId="7" borderId="0" xfId="6" applyFont="1" applyFill="1" applyAlignment="1">
      <alignment horizontal="center"/>
    </xf>
    <xf numFmtId="0" fontId="20" fillId="7" borderId="0" xfId="6" applyFont="1" applyFill="1" applyAlignment="1">
      <alignment horizontal="center"/>
    </xf>
    <xf numFmtId="0" fontId="15" fillId="0" borderId="4" xfId="6" applyFont="1" applyBorder="1" applyAlignment="1" applyProtection="1">
      <alignment horizontal="center" vertical="center" shrinkToFit="1"/>
      <protection locked="0"/>
    </xf>
    <xf numFmtId="0" fontId="15" fillId="0" borderId="5" xfId="6" applyFont="1" applyBorder="1" applyAlignment="1" applyProtection="1">
      <alignment horizontal="center" vertical="center" shrinkToFit="1"/>
      <protection locked="0"/>
    </xf>
    <xf numFmtId="0" fontId="15" fillId="0" borderId="3" xfId="6" applyFont="1" applyBorder="1" applyAlignment="1" applyProtection="1">
      <alignment horizontal="center" vertical="center" shrinkToFit="1"/>
      <protection locked="0"/>
    </xf>
    <xf numFmtId="182" fontId="15" fillId="18" borderId="4" xfId="6" applyNumberFormat="1" applyFont="1" applyFill="1" applyBorder="1" applyAlignment="1" applyProtection="1">
      <alignment horizontal="center" vertical="center"/>
      <protection locked="0"/>
    </xf>
    <xf numFmtId="182" fontId="15" fillId="18" borderId="5" xfId="6" applyNumberFormat="1" applyFont="1" applyFill="1" applyBorder="1" applyAlignment="1" applyProtection="1">
      <alignment horizontal="center" vertical="center"/>
      <protection locked="0"/>
    </xf>
    <xf numFmtId="182" fontId="15" fillId="18" borderId="3" xfId="6" applyNumberFormat="1" applyFont="1" applyFill="1" applyBorder="1" applyAlignment="1" applyProtection="1">
      <alignment horizontal="center" vertical="center"/>
      <protection locked="0"/>
    </xf>
    <xf numFmtId="0" fontId="23" fillId="11" borderId="24" xfId="0" applyFont="1" applyFill="1" applyBorder="1" applyAlignment="1" applyProtection="1">
      <alignment horizontal="center" vertical="center"/>
      <protection locked="0"/>
    </xf>
    <xf numFmtId="0" fontId="23" fillId="11" borderId="7" xfId="0" applyFont="1" applyFill="1" applyBorder="1" applyAlignment="1" applyProtection="1">
      <alignment horizontal="center" vertical="center"/>
      <protection locked="0"/>
    </xf>
    <xf numFmtId="0" fontId="23" fillId="11" borderId="25" xfId="0" applyFont="1" applyFill="1" applyBorder="1" applyAlignment="1" applyProtection="1">
      <alignment horizontal="center" vertical="center"/>
      <protection locked="0"/>
    </xf>
    <xf numFmtId="0" fontId="23" fillId="11" borderId="14" xfId="0" applyFont="1" applyFill="1" applyBorder="1" applyAlignment="1" applyProtection="1">
      <alignment horizontal="center" vertical="center"/>
      <protection locked="0"/>
    </xf>
    <xf numFmtId="0" fontId="23" fillId="11" borderId="8" xfId="0" applyFont="1" applyFill="1" applyBorder="1" applyAlignment="1" applyProtection="1">
      <alignment horizontal="center" vertical="center"/>
      <protection locked="0"/>
    </xf>
    <xf numFmtId="0" fontId="23" fillId="11" borderId="15" xfId="0" applyFont="1" applyFill="1" applyBorder="1" applyAlignment="1" applyProtection="1">
      <alignment horizontal="center" vertical="center"/>
      <protection locked="0"/>
    </xf>
    <xf numFmtId="0" fontId="24" fillId="0" borderId="24" xfId="6" applyFont="1" applyBorder="1" applyAlignment="1" applyProtection="1">
      <alignment horizontal="center" vertical="center" shrinkToFit="1"/>
      <protection locked="0"/>
    </xf>
    <xf numFmtId="0" fontId="24" fillId="0" borderId="7" xfId="6" applyFont="1" applyBorder="1" applyAlignment="1" applyProtection="1">
      <alignment horizontal="center" vertical="center" shrinkToFit="1"/>
      <protection locked="0"/>
    </xf>
    <xf numFmtId="0" fontId="24" fillId="0" borderId="8" xfId="6" applyFont="1" applyBorder="1" applyAlignment="1" applyProtection="1">
      <alignment horizontal="center" vertical="center" shrinkToFit="1"/>
      <protection locked="0"/>
    </xf>
    <xf numFmtId="0" fontId="24" fillId="0" borderId="25" xfId="6" applyFont="1" applyBorder="1" applyAlignment="1" applyProtection="1">
      <alignment horizontal="center" vertical="center" shrinkToFit="1"/>
      <protection locked="0"/>
    </xf>
    <xf numFmtId="0" fontId="24" fillId="0" borderId="14" xfId="6" applyFont="1" applyBorder="1" applyAlignment="1" applyProtection="1">
      <alignment horizontal="center" vertical="center" shrinkToFit="1"/>
      <protection locked="0"/>
    </xf>
    <xf numFmtId="0" fontId="24" fillId="0" borderId="15" xfId="6" applyFont="1" applyBorder="1" applyAlignment="1" applyProtection="1">
      <alignment horizontal="center" vertical="center" shrinkToFit="1"/>
      <protection locked="0"/>
    </xf>
    <xf numFmtId="0" fontId="21" fillId="0" borderId="0" xfId="6" applyFont="1" applyAlignment="1" applyProtection="1">
      <alignment horizontal="center" vertical="center"/>
      <protection locked="0"/>
    </xf>
    <xf numFmtId="0" fontId="21" fillId="0" borderId="14" xfId="6" applyFont="1" applyBorder="1" applyAlignment="1" applyProtection="1">
      <alignment horizontal="center" vertical="center"/>
      <protection locked="0"/>
    </xf>
    <xf numFmtId="49" fontId="24" fillId="0" borderId="24" xfId="6" applyNumberFormat="1" applyFont="1" applyBorder="1" applyAlignment="1" applyProtection="1">
      <alignment horizontal="center" vertical="center" shrinkToFit="1"/>
      <protection locked="0"/>
    </xf>
    <xf numFmtId="49" fontId="24" fillId="0" borderId="7" xfId="6" applyNumberFormat="1" applyFont="1" applyBorder="1" applyAlignment="1" applyProtection="1">
      <alignment horizontal="center" vertical="center" shrinkToFit="1"/>
      <protection locked="0"/>
    </xf>
    <xf numFmtId="49" fontId="24" fillId="0" borderId="8" xfId="6" applyNumberFormat="1" applyFont="1" applyBorder="1" applyAlignment="1" applyProtection="1">
      <alignment horizontal="center" vertical="center" shrinkToFit="1"/>
      <protection locked="0"/>
    </xf>
    <xf numFmtId="49" fontId="24" fillId="0" borderId="25" xfId="6" applyNumberFormat="1" applyFont="1" applyBorder="1" applyAlignment="1" applyProtection="1">
      <alignment horizontal="center" vertical="center" shrinkToFit="1"/>
      <protection locked="0"/>
    </xf>
    <xf numFmtId="49" fontId="24" fillId="0" borderId="14" xfId="6" applyNumberFormat="1" applyFont="1" applyBorder="1" applyAlignment="1" applyProtection="1">
      <alignment horizontal="center" vertical="center" shrinkToFit="1"/>
      <protection locked="0"/>
    </xf>
    <xf numFmtId="49" fontId="24" fillId="0" borderId="15" xfId="6" applyNumberFormat="1" applyFont="1" applyBorder="1" applyAlignment="1" applyProtection="1">
      <alignment horizontal="center" vertical="center" shrinkToFit="1"/>
      <protection locked="0"/>
    </xf>
    <xf numFmtId="0" fontId="31" fillId="2" borderId="36" xfId="5" applyFont="1" applyBorder="1" applyAlignment="1" applyProtection="1">
      <alignment horizontal="center" vertical="center"/>
      <protection locked="0"/>
    </xf>
    <xf numFmtId="0" fontId="31" fillId="2" borderId="0" xfId="5" applyFont="1" applyBorder="1" applyAlignment="1" applyProtection="1">
      <alignment horizontal="center" vertical="center"/>
      <protection locked="0"/>
    </xf>
    <xf numFmtId="0" fontId="31" fillId="2" borderId="10" xfId="5" applyFont="1" applyBorder="1" applyAlignment="1" applyProtection="1">
      <alignment horizontal="center" vertical="center"/>
      <protection locked="0"/>
    </xf>
    <xf numFmtId="179" fontId="32" fillId="2" borderId="34" xfId="5" applyNumberFormat="1" applyFont="1" applyBorder="1" applyAlignment="1" applyProtection="1">
      <alignment horizontal="right" vertical="center" shrinkToFit="1"/>
      <protection locked="0"/>
    </xf>
    <xf numFmtId="179" fontId="32" fillId="2" borderId="0" xfId="5" applyNumberFormat="1" applyFont="1" applyBorder="1" applyAlignment="1" applyProtection="1">
      <alignment horizontal="right" vertical="center" shrinkToFit="1"/>
      <protection locked="0"/>
    </xf>
    <xf numFmtId="177" fontId="9" fillId="2" borderId="37" xfId="5" applyNumberFormat="1" applyBorder="1" applyAlignment="1" applyProtection="1">
      <alignment horizontal="center" vertical="center"/>
      <protection locked="0"/>
    </xf>
    <xf numFmtId="177" fontId="9" fillId="2" borderId="35" xfId="5" applyNumberFormat="1" applyBorder="1" applyAlignment="1" applyProtection="1">
      <alignment horizontal="center" vertical="center"/>
      <protection locked="0"/>
    </xf>
    <xf numFmtId="0" fontId="32" fillId="2" borderId="9" xfId="5" applyFont="1" applyBorder="1" applyAlignment="1" applyProtection="1">
      <alignment horizontal="right" vertical="center"/>
      <protection locked="0"/>
    </xf>
    <xf numFmtId="0" fontId="32" fillId="2" borderId="0" xfId="5" applyFont="1" applyBorder="1" applyAlignment="1" applyProtection="1">
      <alignment horizontal="right" vertical="center"/>
      <protection locked="0"/>
    </xf>
    <xf numFmtId="0" fontId="26" fillId="0" borderId="0" xfId="6" applyFont="1" applyAlignment="1" applyProtection="1">
      <alignment horizontal="left" vertical="center"/>
      <protection locked="0"/>
    </xf>
    <xf numFmtId="0" fontId="29" fillId="12" borderId="1" xfId="5" applyFont="1" applyFill="1" applyBorder="1" applyAlignment="1" applyProtection="1">
      <alignment horizontal="center" vertical="center"/>
      <protection locked="0"/>
    </xf>
    <xf numFmtId="0" fontId="29" fillId="12" borderId="4" xfId="5" applyFont="1" applyFill="1" applyBorder="1" applyAlignment="1" applyProtection="1">
      <alignment horizontal="center" vertical="center"/>
      <protection locked="0"/>
    </xf>
    <xf numFmtId="0" fontId="29" fillId="12" borderId="28" xfId="5" applyFont="1" applyFill="1" applyBorder="1" applyAlignment="1" applyProtection="1">
      <alignment horizontal="center" vertical="center"/>
      <protection locked="0"/>
    </xf>
    <xf numFmtId="0" fontId="29" fillId="12" borderId="29" xfId="5" applyFont="1" applyFill="1" applyBorder="1" applyAlignment="1" applyProtection="1">
      <alignment horizontal="center" vertical="center"/>
      <protection locked="0"/>
    </xf>
    <xf numFmtId="0" fontId="29" fillId="12" borderId="30" xfId="5" applyFont="1" applyFill="1" applyBorder="1" applyAlignment="1" applyProtection="1">
      <alignment horizontal="center" vertical="center"/>
      <protection locked="0"/>
    </xf>
    <xf numFmtId="0" fontId="29" fillId="12" borderId="31" xfId="5" applyFont="1" applyFill="1" applyBorder="1" applyAlignment="1" applyProtection="1">
      <alignment horizontal="center" vertical="center"/>
      <protection locked="0"/>
    </xf>
    <xf numFmtId="0" fontId="29" fillId="12" borderId="32" xfId="5" applyFont="1" applyFill="1" applyBorder="1" applyAlignment="1" applyProtection="1">
      <alignment horizontal="center" vertical="center"/>
      <protection locked="0"/>
    </xf>
    <xf numFmtId="0" fontId="29" fillId="12" borderId="3" xfId="5" applyFont="1" applyFill="1" applyBorder="1" applyAlignment="1" applyProtection="1">
      <alignment horizontal="center" vertical="center"/>
      <protection locked="0"/>
    </xf>
    <xf numFmtId="0" fontId="30" fillId="13" borderId="33" xfId="5" applyFont="1" applyFill="1" applyBorder="1" applyAlignment="1" applyProtection="1">
      <alignment horizontal="center" vertical="center"/>
      <protection locked="0"/>
    </xf>
    <xf numFmtId="0" fontId="30" fillId="13" borderId="34" xfId="5" applyFont="1" applyFill="1" applyBorder="1" applyAlignment="1" applyProtection="1">
      <alignment horizontal="center" vertical="center"/>
      <protection locked="0"/>
    </xf>
    <xf numFmtId="0" fontId="30" fillId="13" borderId="9" xfId="5" applyFont="1" applyFill="1" applyBorder="1" applyAlignment="1" applyProtection="1">
      <alignment horizontal="center" vertical="center"/>
      <protection locked="0"/>
    </xf>
    <xf numFmtId="0" fontId="30" fillId="13" borderId="0" xfId="5" applyFont="1" applyFill="1" applyBorder="1" applyAlignment="1" applyProtection="1">
      <alignment horizontal="center" vertical="center"/>
      <protection locked="0"/>
    </xf>
    <xf numFmtId="0" fontId="30" fillId="13" borderId="1" xfId="5" applyFont="1" applyFill="1" applyBorder="1" applyAlignment="1" applyProtection="1">
      <alignment horizontal="center" vertical="center"/>
      <protection locked="0"/>
    </xf>
    <xf numFmtId="0" fontId="30" fillId="13" borderId="4" xfId="5" applyFont="1" applyFill="1" applyBorder="1" applyAlignment="1" applyProtection="1">
      <alignment horizontal="center" vertical="center"/>
      <protection locked="0"/>
    </xf>
    <xf numFmtId="0" fontId="9" fillId="2" borderId="20" xfId="5" applyBorder="1" applyAlignment="1" applyProtection="1">
      <alignment horizontal="center" vertical="center"/>
      <protection locked="0"/>
    </xf>
    <xf numFmtId="0" fontId="9" fillId="2" borderId="21" xfId="5" applyBorder="1" applyAlignment="1" applyProtection="1">
      <alignment horizontal="center" vertical="center"/>
      <protection locked="0"/>
    </xf>
    <xf numFmtId="0" fontId="9" fillId="2" borderId="9" xfId="5" applyBorder="1" applyAlignment="1" applyProtection="1">
      <alignment horizontal="right" vertical="center"/>
      <protection locked="0"/>
    </xf>
    <xf numFmtId="0" fontId="9" fillId="2" borderId="0" xfId="5" applyBorder="1" applyAlignment="1" applyProtection="1">
      <alignment horizontal="right" vertical="center"/>
      <protection locked="0"/>
    </xf>
    <xf numFmtId="0" fontId="9" fillId="2" borderId="35" xfId="5" applyBorder="1" applyAlignment="1" applyProtection="1">
      <alignment horizontal="right" vertical="center"/>
      <protection locked="0"/>
    </xf>
    <xf numFmtId="0" fontId="9" fillId="2" borderId="12" xfId="5" applyBorder="1" applyAlignment="1" applyProtection="1">
      <alignment horizontal="center" vertical="center"/>
      <protection locked="0"/>
    </xf>
    <xf numFmtId="0" fontId="9" fillId="2" borderId="1" xfId="5" applyBorder="1" applyAlignment="1" applyProtection="1">
      <alignment horizontal="center" vertical="center"/>
      <protection locked="0"/>
    </xf>
    <xf numFmtId="0" fontId="9" fillId="2" borderId="33" xfId="5" applyBorder="1" applyAlignment="1" applyProtection="1">
      <alignment horizontal="right" vertical="center"/>
      <protection locked="0"/>
    </xf>
    <xf numFmtId="0" fontId="9" fillId="2" borderId="34" xfId="5" applyBorder="1" applyAlignment="1" applyProtection="1">
      <alignment horizontal="right" vertical="center"/>
      <protection locked="0"/>
    </xf>
    <xf numFmtId="0" fontId="9" fillId="2" borderId="37" xfId="5" applyBorder="1" applyAlignment="1" applyProtection="1">
      <alignment horizontal="right" vertical="center"/>
      <protection locked="0"/>
    </xf>
    <xf numFmtId="0" fontId="32" fillId="2" borderId="41" xfId="5" applyFont="1" applyBorder="1" applyAlignment="1" applyProtection="1">
      <alignment horizontal="right" vertical="center"/>
      <protection locked="0"/>
    </xf>
    <xf numFmtId="0" fontId="32" fillId="2" borderId="34" xfId="5" applyFont="1" applyBorder="1" applyAlignment="1" applyProtection="1">
      <alignment horizontal="right" vertical="center"/>
      <protection locked="0"/>
    </xf>
    <xf numFmtId="0" fontId="32" fillId="2" borderId="40" xfId="5" applyFont="1" applyBorder="1" applyAlignment="1" applyProtection="1">
      <alignment horizontal="right" vertical="center"/>
      <protection locked="0"/>
    </xf>
    <xf numFmtId="0" fontId="32" fillId="2" borderId="39" xfId="5" applyFont="1" applyBorder="1" applyAlignment="1" applyProtection="1">
      <alignment horizontal="right" vertical="center"/>
      <protection locked="0"/>
    </xf>
    <xf numFmtId="0" fontId="9" fillId="2" borderId="6" xfId="5" applyBorder="1" applyAlignment="1" applyProtection="1">
      <alignment horizontal="center" vertical="top"/>
      <protection locked="0"/>
    </xf>
    <xf numFmtId="0" fontId="9" fillId="2" borderId="7" xfId="5" applyBorder="1" applyAlignment="1" applyProtection="1">
      <alignment horizontal="center" vertical="top"/>
      <protection locked="0"/>
    </xf>
    <xf numFmtId="0" fontId="9" fillId="2" borderId="8" xfId="5" applyBorder="1" applyAlignment="1" applyProtection="1">
      <alignment horizontal="center" vertical="top"/>
      <protection locked="0"/>
    </xf>
    <xf numFmtId="0" fontId="31" fillId="2" borderId="12" xfId="5" applyFont="1" applyBorder="1" applyAlignment="1" applyProtection="1">
      <alignment horizontal="center" vertical="center"/>
      <protection locked="0"/>
    </xf>
    <xf numFmtId="0" fontId="31" fillId="2" borderId="1" xfId="5" applyFont="1" applyBorder="1" applyAlignment="1" applyProtection="1">
      <alignment horizontal="center" vertical="center"/>
      <protection locked="0"/>
    </xf>
    <xf numFmtId="0" fontId="31" fillId="2" borderId="11" xfId="5" applyFont="1" applyBorder="1" applyAlignment="1" applyProtection="1">
      <alignment horizontal="center" vertical="center"/>
      <protection locked="0"/>
    </xf>
    <xf numFmtId="179" fontId="32" fillId="2" borderId="39" xfId="5" applyNumberFormat="1" applyFont="1" applyBorder="1" applyAlignment="1" applyProtection="1">
      <alignment horizontal="right" vertical="center" shrinkToFit="1"/>
      <protection locked="0"/>
    </xf>
    <xf numFmtId="177" fontId="9" fillId="2" borderId="23" xfId="5" applyNumberFormat="1" applyBorder="1" applyAlignment="1" applyProtection="1">
      <alignment horizontal="center" vertical="center"/>
      <protection locked="0"/>
    </xf>
    <xf numFmtId="0" fontId="32" fillId="2" borderId="33" xfId="5" applyFont="1" applyBorder="1" applyAlignment="1" applyProtection="1">
      <alignment horizontal="right" vertical="center"/>
      <protection locked="0"/>
    </xf>
    <xf numFmtId="0" fontId="32" fillId="2" borderId="38" xfId="5" applyFont="1" applyBorder="1" applyAlignment="1" applyProtection="1">
      <alignment horizontal="right" vertical="center"/>
      <protection locked="0"/>
    </xf>
    <xf numFmtId="0" fontId="33" fillId="12" borderId="1" xfId="5" applyFont="1" applyFill="1" applyBorder="1" applyAlignment="1" applyProtection="1">
      <alignment horizontal="center" vertical="center"/>
      <protection locked="0"/>
    </xf>
    <xf numFmtId="178" fontId="9" fillId="2" borderId="37" xfId="5" applyNumberFormat="1" applyBorder="1" applyAlignment="1" applyProtection="1">
      <alignment horizontal="center" vertical="center"/>
      <protection locked="0"/>
    </xf>
    <xf numFmtId="178" fontId="9" fillId="2" borderId="23" xfId="5" applyNumberFormat="1" applyBorder="1" applyAlignment="1" applyProtection="1">
      <alignment horizontal="center" vertical="center"/>
      <protection locked="0"/>
    </xf>
    <xf numFmtId="0" fontId="34" fillId="2" borderId="1" xfId="5" applyFont="1" applyBorder="1" applyAlignment="1" applyProtection="1">
      <alignment horizontal="center" vertical="center" shrinkToFit="1"/>
      <protection locked="0"/>
    </xf>
    <xf numFmtId="181" fontId="32" fillId="2" borderId="34" xfId="5" applyNumberFormat="1" applyFont="1" applyBorder="1" applyAlignment="1" applyProtection="1">
      <alignment horizontal="right" vertical="center" shrinkToFit="1"/>
      <protection locked="0"/>
    </xf>
    <xf numFmtId="181" fontId="32" fillId="2" borderId="39" xfId="5" applyNumberFormat="1" applyFont="1" applyBorder="1" applyAlignment="1" applyProtection="1">
      <alignment horizontal="right" vertical="center" shrinkToFit="1"/>
      <protection locked="0"/>
    </xf>
    <xf numFmtId="0" fontId="9" fillId="2" borderId="19" xfId="5" applyBorder="1" applyAlignment="1" applyProtection="1">
      <alignment horizontal="center" vertical="center"/>
      <protection locked="0"/>
    </xf>
    <xf numFmtId="0" fontId="9" fillId="2" borderId="17" xfId="5" applyBorder="1" applyAlignment="1" applyProtection="1">
      <alignment horizontal="center" vertical="center"/>
      <protection locked="0"/>
    </xf>
    <xf numFmtId="0" fontId="32" fillId="2" borderId="13" xfId="5" applyFont="1" applyBorder="1" applyAlignment="1" applyProtection="1">
      <alignment horizontal="right" vertical="center"/>
      <protection locked="0"/>
    </xf>
    <xf numFmtId="0" fontId="32" fillId="2" borderId="14" xfId="5" applyFont="1" applyBorder="1" applyAlignment="1" applyProtection="1">
      <alignment horizontal="right" vertical="center"/>
      <protection locked="0"/>
    </xf>
    <xf numFmtId="0" fontId="31" fillId="2" borderId="19" xfId="5" applyFont="1" applyBorder="1" applyAlignment="1" applyProtection="1">
      <alignment horizontal="center" vertical="center"/>
      <protection locked="0"/>
    </xf>
    <xf numFmtId="0" fontId="31" fillId="2" borderId="17" xfId="5" applyFont="1" applyBorder="1" applyAlignment="1" applyProtection="1">
      <alignment horizontal="center" vertical="center"/>
      <protection locked="0"/>
    </xf>
    <xf numFmtId="0" fontId="31" fillId="2" borderId="18" xfId="5" applyFont="1" applyBorder="1" applyAlignment="1" applyProtection="1">
      <alignment horizontal="center" vertical="center"/>
      <protection locked="0"/>
    </xf>
    <xf numFmtId="0" fontId="25" fillId="0" borderId="0" xfId="6" applyFont="1" applyAlignment="1" applyProtection="1">
      <alignment horizontal="left" vertical="center" wrapText="1"/>
      <protection locked="0"/>
    </xf>
    <xf numFmtId="177" fontId="32" fillId="2" borderId="34" xfId="5" applyNumberFormat="1" applyFont="1" applyBorder="1" applyAlignment="1" applyProtection="1">
      <alignment horizontal="right" vertical="center"/>
      <protection locked="0"/>
    </xf>
    <xf numFmtId="177" fontId="32" fillId="2" borderId="0" xfId="5" applyNumberFormat="1" applyFont="1" applyBorder="1" applyAlignment="1" applyProtection="1">
      <alignment horizontal="right" vertical="center"/>
      <protection locked="0"/>
    </xf>
    <xf numFmtId="177" fontId="32" fillId="2" borderId="39" xfId="5" applyNumberFormat="1" applyFont="1" applyBorder="1" applyAlignment="1" applyProtection="1">
      <alignment horizontal="right" vertical="center"/>
      <protection locked="0"/>
    </xf>
    <xf numFmtId="178" fontId="32" fillId="2" borderId="34" xfId="5" applyNumberFormat="1" applyFont="1" applyBorder="1" applyAlignment="1" applyProtection="1">
      <alignment horizontal="right" vertical="center"/>
      <protection locked="0"/>
    </xf>
    <xf numFmtId="178" fontId="32" fillId="2" borderId="39" xfId="5" applyNumberFormat="1" applyFont="1" applyBorder="1" applyAlignment="1" applyProtection="1">
      <alignment horizontal="right" vertical="center"/>
      <protection locked="0"/>
    </xf>
    <xf numFmtId="0" fontId="23" fillId="11" borderId="26" xfId="0" applyFont="1" applyFill="1" applyBorder="1" applyAlignment="1" applyProtection="1">
      <alignment horizontal="center" vertical="center"/>
      <protection locked="0"/>
    </xf>
    <xf numFmtId="0" fontId="23" fillId="11" borderId="27" xfId="0" applyFont="1" applyFill="1" applyBorder="1" applyAlignment="1" applyProtection="1">
      <alignment horizontal="center" vertical="center"/>
      <protection locked="0"/>
    </xf>
    <xf numFmtId="0" fontId="24" fillId="0" borderId="26" xfId="6" applyFont="1" applyBorder="1" applyAlignment="1" applyProtection="1">
      <alignment horizontal="center" vertical="center" shrinkToFit="1"/>
      <protection locked="0"/>
    </xf>
    <xf numFmtId="0" fontId="24" fillId="0" borderId="27" xfId="6" applyFont="1" applyBorder="1" applyAlignment="1" applyProtection="1">
      <alignment horizontal="center" vertical="center" shrinkToFit="1"/>
      <protection locked="0"/>
    </xf>
    <xf numFmtId="0" fontId="23" fillId="11" borderId="24" xfId="6" applyFont="1" applyFill="1" applyBorder="1" applyAlignment="1" applyProtection="1">
      <alignment horizontal="center" vertical="center" shrinkToFit="1"/>
      <protection locked="0"/>
    </xf>
    <xf numFmtId="0" fontId="23" fillId="11" borderId="7" xfId="6" applyFont="1" applyFill="1" applyBorder="1" applyAlignment="1" applyProtection="1">
      <alignment horizontal="center" vertical="center" shrinkToFit="1"/>
      <protection locked="0"/>
    </xf>
    <xf numFmtId="0" fontId="23" fillId="11" borderId="8" xfId="6" applyFont="1" applyFill="1" applyBorder="1" applyAlignment="1" applyProtection="1">
      <alignment horizontal="center" vertical="center" shrinkToFit="1"/>
      <protection locked="0"/>
    </xf>
    <xf numFmtId="0" fontId="23" fillId="11" borderId="25" xfId="6" applyFont="1" applyFill="1" applyBorder="1" applyAlignment="1" applyProtection="1">
      <alignment horizontal="center" vertical="center" shrinkToFit="1"/>
      <protection locked="0"/>
    </xf>
    <xf numFmtId="0" fontId="23" fillId="11" borderId="14" xfId="6" applyFont="1" applyFill="1" applyBorder="1" applyAlignment="1" applyProtection="1">
      <alignment horizontal="center" vertical="center" shrinkToFit="1"/>
      <protection locked="0"/>
    </xf>
    <xf numFmtId="0" fontId="23" fillId="11" borderId="15" xfId="6" applyFont="1" applyFill="1" applyBorder="1" applyAlignment="1" applyProtection="1">
      <alignment horizontal="center" vertical="center" shrinkToFit="1"/>
      <protection locked="0"/>
    </xf>
    <xf numFmtId="0" fontId="38" fillId="0" borderId="0" xfId="6" applyFont="1" applyAlignment="1" applyProtection="1">
      <alignment horizontal="center" vertical="center"/>
      <protection locked="0"/>
    </xf>
    <xf numFmtId="0" fontId="38" fillId="0" borderId="14" xfId="6" applyFont="1" applyBorder="1" applyAlignment="1" applyProtection="1">
      <alignment horizontal="center" vertical="center"/>
      <protection locked="0"/>
    </xf>
    <xf numFmtId="0" fontId="23" fillId="11" borderId="24" xfId="6" applyFont="1" applyFill="1" applyBorder="1" applyAlignment="1" applyProtection="1">
      <alignment horizontal="center" vertical="center"/>
      <protection locked="0"/>
    </xf>
    <xf numFmtId="0" fontId="23" fillId="11" borderId="7" xfId="6" applyFont="1" applyFill="1" applyBorder="1" applyAlignment="1" applyProtection="1">
      <alignment horizontal="center" vertical="center"/>
      <protection locked="0"/>
    </xf>
    <xf numFmtId="0" fontId="23" fillId="11" borderId="8" xfId="6" applyFont="1" applyFill="1" applyBorder="1" applyAlignment="1" applyProtection="1">
      <alignment horizontal="center" vertical="center"/>
      <protection locked="0"/>
    </xf>
    <xf numFmtId="0" fontId="23" fillId="11" borderId="25" xfId="6" applyFont="1" applyFill="1" applyBorder="1" applyAlignment="1" applyProtection="1">
      <alignment horizontal="center" vertical="center"/>
      <protection locked="0"/>
    </xf>
    <xf numFmtId="0" fontId="23" fillId="11" borderId="14" xfId="6" applyFont="1" applyFill="1" applyBorder="1" applyAlignment="1" applyProtection="1">
      <alignment horizontal="center" vertical="center"/>
      <protection locked="0"/>
    </xf>
    <xf numFmtId="0" fontId="23" fillId="11" borderId="15" xfId="6" applyFont="1" applyFill="1" applyBorder="1" applyAlignment="1" applyProtection="1">
      <alignment horizontal="center" vertical="center"/>
      <protection locked="0"/>
    </xf>
    <xf numFmtId="180" fontId="9" fillId="2" borderId="37" xfId="5" applyNumberFormat="1" applyBorder="1" applyAlignment="1" applyProtection="1">
      <alignment horizontal="center" vertical="center"/>
      <protection locked="0"/>
    </xf>
    <xf numFmtId="180" fontId="9" fillId="2" borderId="23" xfId="5" applyNumberFormat="1" applyBorder="1" applyAlignment="1" applyProtection="1">
      <alignment horizontal="center" vertical="center"/>
      <protection locked="0"/>
    </xf>
    <xf numFmtId="0" fontId="31" fillId="2" borderId="12" xfId="5" applyFont="1" applyBorder="1" applyAlignment="1" applyProtection="1">
      <alignment horizontal="center" vertical="center" shrinkToFit="1"/>
      <protection locked="0"/>
    </xf>
    <xf numFmtId="0" fontId="31" fillId="2" borderId="1" xfId="5" applyFont="1" applyBorder="1" applyAlignment="1" applyProtection="1">
      <alignment horizontal="center" vertical="center" shrinkToFit="1"/>
      <protection locked="0"/>
    </xf>
    <xf numFmtId="0" fontId="31" fillId="2" borderId="4" xfId="5" applyFont="1" applyBorder="1" applyAlignment="1" applyProtection="1">
      <alignment horizontal="center" vertical="center" shrinkToFit="1"/>
      <protection locked="0"/>
    </xf>
    <xf numFmtId="0" fontId="32" fillId="2" borderId="3" xfId="5" applyFont="1" applyBorder="1" applyAlignment="1" applyProtection="1">
      <alignment horizontal="center" vertical="center"/>
      <protection locked="0"/>
    </xf>
    <xf numFmtId="0" fontId="32" fillId="2" borderId="4" xfId="5" applyFont="1" applyBorder="1" applyAlignment="1" applyProtection="1">
      <alignment horizontal="center" vertical="center"/>
      <protection locked="0"/>
    </xf>
    <xf numFmtId="0" fontId="31" fillId="2" borderId="11" xfId="5" applyFont="1" applyBorder="1" applyAlignment="1" applyProtection="1">
      <alignment horizontal="center" vertical="center" shrinkToFit="1"/>
      <protection locked="0"/>
    </xf>
    <xf numFmtId="179" fontId="32" fillId="2" borderId="34" xfId="5" applyNumberFormat="1" applyFont="1" applyBorder="1" applyAlignment="1" applyProtection="1">
      <alignment horizontal="right" vertical="center"/>
      <protection locked="0"/>
    </xf>
    <xf numFmtId="179" fontId="32" fillId="2" borderId="39" xfId="5" applyNumberFormat="1" applyFont="1" applyBorder="1" applyAlignment="1" applyProtection="1">
      <alignment horizontal="right" vertical="center"/>
      <protection locked="0"/>
    </xf>
    <xf numFmtId="0" fontId="29" fillId="12" borderId="5" xfId="5" applyFont="1" applyFill="1" applyBorder="1" applyAlignment="1" applyProtection="1">
      <alignment horizontal="center" vertical="center"/>
      <protection locked="0"/>
    </xf>
    <xf numFmtId="0" fontId="29" fillId="12" borderId="44" xfId="5" applyFont="1" applyFill="1" applyBorder="1" applyAlignment="1" applyProtection="1">
      <alignment horizontal="center" vertical="center"/>
      <protection locked="0"/>
    </xf>
    <xf numFmtId="0" fontId="31" fillId="2" borderId="20" xfId="5" applyFont="1" applyBorder="1" applyAlignment="1" applyProtection="1">
      <alignment horizontal="center" vertical="center" shrinkToFit="1"/>
      <protection locked="0"/>
    </xf>
    <xf numFmtId="0" fontId="31" fillId="2" borderId="21" xfId="5" applyFont="1" applyBorder="1" applyAlignment="1" applyProtection="1">
      <alignment horizontal="center" vertical="center" shrinkToFit="1"/>
      <protection locked="0"/>
    </xf>
    <xf numFmtId="0" fontId="31" fillId="2" borderId="38" xfId="5" applyFont="1" applyBorder="1" applyAlignment="1" applyProtection="1">
      <alignment horizontal="center" vertical="center" shrinkToFit="1"/>
      <protection locked="0"/>
    </xf>
    <xf numFmtId="0" fontId="32" fillId="2" borderId="23" xfId="5" applyFont="1" applyBorder="1" applyAlignment="1" applyProtection="1">
      <alignment horizontal="center" vertical="center"/>
      <protection locked="0"/>
    </xf>
    <xf numFmtId="0" fontId="32" fillId="2" borderId="38" xfId="5" applyFont="1" applyBorder="1" applyAlignment="1" applyProtection="1">
      <alignment horizontal="center" vertical="center"/>
      <protection locked="0"/>
    </xf>
    <xf numFmtId="0" fontId="31" fillId="2" borderId="22" xfId="5" applyFont="1" applyBorder="1" applyAlignment="1" applyProtection="1">
      <alignment horizontal="center" vertical="center" shrinkToFit="1"/>
      <protection locked="0"/>
    </xf>
    <xf numFmtId="0" fontId="31" fillId="2" borderId="19" xfId="5" applyFont="1" applyBorder="1" applyAlignment="1" applyProtection="1">
      <alignment horizontal="center" vertical="center" shrinkToFit="1"/>
      <protection locked="0"/>
    </xf>
    <xf numFmtId="0" fontId="31" fillId="2" borderId="17" xfId="5" applyFont="1" applyBorder="1" applyAlignment="1" applyProtection="1">
      <alignment horizontal="center" vertical="center" shrinkToFit="1"/>
      <protection locked="0"/>
    </xf>
    <xf numFmtId="0" fontId="31" fillId="2" borderId="43" xfId="5" applyFont="1" applyBorder="1" applyAlignment="1" applyProtection="1">
      <alignment horizontal="center" vertical="center" shrinkToFit="1"/>
      <protection locked="0"/>
    </xf>
    <xf numFmtId="178" fontId="31" fillId="2" borderId="12" xfId="5" applyNumberFormat="1" applyFont="1" applyBorder="1" applyAlignment="1" applyProtection="1">
      <alignment horizontal="center" vertical="center" shrinkToFit="1"/>
      <protection locked="0"/>
    </xf>
    <xf numFmtId="178" fontId="31" fillId="2" borderId="1" xfId="5" applyNumberFormat="1" applyFont="1" applyBorder="1" applyAlignment="1" applyProtection="1">
      <alignment horizontal="center" vertical="center" shrinkToFit="1"/>
      <protection locked="0"/>
    </xf>
    <xf numFmtId="178" fontId="31" fillId="2" borderId="4" xfId="5" applyNumberFormat="1" applyFont="1" applyBorder="1" applyAlignment="1" applyProtection="1">
      <alignment horizontal="center" vertical="center" shrinkToFit="1"/>
      <protection locked="0"/>
    </xf>
    <xf numFmtId="181" fontId="32" fillId="2" borderId="34" xfId="5" applyNumberFormat="1" applyFont="1" applyBorder="1" applyAlignment="1" applyProtection="1">
      <alignment horizontal="right" vertical="center"/>
      <protection locked="0"/>
    </xf>
    <xf numFmtId="181" fontId="32" fillId="2" borderId="39" xfId="5" applyNumberFormat="1" applyFont="1" applyBorder="1" applyAlignment="1" applyProtection="1">
      <alignment horizontal="right" vertical="center"/>
      <protection locked="0"/>
    </xf>
    <xf numFmtId="0" fontId="37" fillId="0" borderId="24" xfId="6" applyFont="1" applyBorder="1" applyAlignment="1" applyProtection="1">
      <alignment horizontal="center" vertical="center" shrinkToFit="1"/>
      <protection locked="0"/>
    </xf>
    <xf numFmtId="0" fontId="37" fillId="0" borderId="7" xfId="6" applyFont="1" applyBorder="1" applyAlignment="1" applyProtection="1">
      <alignment horizontal="center" vertical="center" shrinkToFit="1"/>
      <protection locked="0"/>
    </xf>
    <xf numFmtId="0" fontId="37" fillId="0" borderId="8" xfId="6" applyFont="1" applyBorder="1" applyAlignment="1" applyProtection="1">
      <alignment horizontal="center" vertical="center" shrinkToFit="1"/>
      <protection locked="0"/>
    </xf>
    <xf numFmtId="0" fontId="37" fillId="0" borderId="25" xfId="6" applyFont="1" applyBorder="1" applyAlignment="1" applyProtection="1">
      <alignment horizontal="center" vertical="center" shrinkToFit="1"/>
      <protection locked="0"/>
    </xf>
    <xf numFmtId="0" fontId="37" fillId="0" borderId="14" xfId="6" applyFont="1" applyBorder="1" applyAlignment="1" applyProtection="1">
      <alignment horizontal="center" vertical="center" shrinkToFit="1"/>
      <protection locked="0"/>
    </xf>
    <xf numFmtId="0" fontId="37" fillId="0" borderId="15" xfId="6" applyFont="1" applyBorder="1" applyAlignment="1" applyProtection="1">
      <alignment horizontal="center" vertical="center" shrinkToFit="1"/>
      <protection locked="0"/>
    </xf>
    <xf numFmtId="0" fontId="32" fillId="2" borderId="16" xfId="5" applyFont="1" applyBorder="1" applyAlignment="1" applyProtection="1">
      <alignment horizontal="center" vertical="center"/>
      <protection locked="0"/>
    </xf>
    <xf numFmtId="0" fontId="32" fillId="2" borderId="43" xfId="5" applyFont="1" applyBorder="1" applyAlignment="1" applyProtection="1">
      <alignment horizontal="center" vertical="center"/>
      <protection locked="0"/>
    </xf>
    <xf numFmtId="0" fontId="31" fillId="2" borderId="18" xfId="5" applyFont="1" applyBorder="1" applyAlignment="1" applyProtection="1">
      <alignment horizontal="center" vertical="center" shrinkToFit="1"/>
      <protection locked="0"/>
    </xf>
    <xf numFmtId="0" fontId="2" fillId="0" borderId="52" xfId="9" applyBorder="1" applyAlignment="1" applyProtection="1">
      <alignment horizontal="center" vertical="center"/>
      <protection locked="0"/>
    </xf>
    <xf numFmtId="0" fontId="2" fillId="0" borderId="5" xfId="9" applyBorder="1" applyAlignment="1" applyProtection="1">
      <alignment horizontal="center" vertical="center"/>
      <protection locked="0"/>
    </xf>
    <xf numFmtId="0" fontId="46" fillId="14" borderId="12" xfId="9" applyFont="1" applyFill="1" applyBorder="1" applyAlignment="1" applyProtection="1">
      <alignment horizontal="center" vertical="center"/>
      <protection locked="0"/>
    </xf>
    <xf numFmtId="0" fontId="46" fillId="14" borderId="1" xfId="9" applyFont="1" applyFill="1" applyBorder="1" applyAlignment="1" applyProtection="1">
      <alignment horizontal="center" vertical="center"/>
      <protection locked="0"/>
    </xf>
    <xf numFmtId="0" fontId="46" fillId="14" borderId="4" xfId="9" applyFont="1" applyFill="1" applyBorder="1" applyAlignment="1" applyProtection="1">
      <alignment horizontal="center" vertical="center"/>
      <protection locked="0"/>
    </xf>
    <xf numFmtId="0" fontId="46" fillId="14" borderId="11" xfId="9" applyFont="1" applyFill="1" applyBorder="1" applyAlignment="1" applyProtection="1">
      <alignment horizontal="center" vertical="center"/>
      <protection locked="0"/>
    </xf>
    <xf numFmtId="0" fontId="12" fillId="0" borderId="52" xfId="9" applyFont="1" applyBorder="1" applyAlignment="1" applyProtection="1">
      <alignment horizontal="center" vertical="center" shrinkToFit="1"/>
      <protection locked="0"/>
    </xf>
    <xf numFmtId="0" fontId="12" fillId="0" borderId="5" xfId="9" applyFont="1" applyBorder="1" applyAlignment="1" applyProtection="1">
      <alignment horizontal="center" vertical="center" shrinkToFit="1"/>
      <protection locked="0"/>
    </xf>
    <xf numFmtId="0" fontId="46" fillId="14" borderId="19" xfId="9" applyFont="1" applyFill="1" applyBorder="1" applyAlignment="1" applyProtection="1">
      <alignment horizontal="center" vertical="center"/>
      <protection locked="0"/>
    </xf>
    <xf numFmtId="0" fontId="46" fillId="14" borderId="17" xfId="9" applyFont="1" applyFill="1" applyBorder="1" applyAlignment="1" applyProtection="1">
      <alignment horizontal="center" vertical="center"/>
      <protection locked="0"/>
    </xf>
    <xf numFmtId="0" fontId="46" fillId="14" borderId="43" xfId="9" applyFont="1" applyFill="1" applyBorder="1" applyAlignment="1" applyProtection="1">
      <alignment horizontal="center" vertical="center"/>
      <protection locked="0"/>
    </xf>
    <xf numFmtId="0" fontId="46" fillId="14" borderId="18" xfId="9" applyFont="1" applyFill="1" applyBorder="1" applyAlignment="1" applyProtection="1">
      <alignment horizontal="center" vertical="center"/>
      <protection locked="0"/>
    </xf>
    <xf numFmtId="0" fontId="2" fillId="0" borderId="50" xfId="9" applyBorder="1" applyAlignment="1" applyProtection="1">
      <alignment horizontal="center" vertical="center"/>
      <protection locked="0"/>
    </xf>
    <xf numFmtId="0" fontId="2" fillId="0" borderId="51" xfId="9" applyBorder="1" applyAlignment="1" applyProtection="1">
      <alignment horizontal="center" vertical="center"/>
      <protection locked="0"/>
    </xf>
    <xf numFmtId="0" fontId="2" fillId="0" borderId="46" xfId="9" applyBorder="1" applyAlignment="1" applyProtection="1">
      <alignment horizontal="center" vertical="center"/>
      <protection locked="0"/>
    </xf>
    <xf numFmtId="0" fontId="2" fillId="0" borderId="47" xfId="9" applyBorder="1" applyAlignment="1" applyProtection="1">
      <alignment horizontal="center" vertical="center"/>
      <protection locked="0"/>
    </xf>
    <xf numFmtId="0" fontId="2" fillId="14" borderId="4" xfId="9" applyFill="1" applyBorder="1" applyAlignment="1" applyProtection="1">
      <alignment horizontal="center" vertical="center"/>
      <protection locked="0"/>
    </xf>
    <xf numFmtId="0" fontId="2" fillId="14" borderId="5" xfId="9" applyFill="1" applyBorder="1" applyAlignment="1" applyProtection="1">
      <alignment horizontal="center" vertical="center"/>
      <protection locked="0"/>
    </xf>
    <xf numFmtId="0" fontId="2" fillId="14" borderId="3" xfId="9" applyFill="1" applyBorder="1" applyAlignment="1" applyProtection="1">
      <alignment horizontal="center" vertical="center"/>
      <protection locked="0"/>
    </xf>
    <xf numFmtId="0" fontId="7" fillId="14" borderId="4" xfId="9" applyFont="1" applyFill="1" applyBorder="1" applyAlignment="1" applyProtection="1">
      <alignment horizontal="center" vertical="center"/>
      <protection locked="0"/>
    </xf>
    <xf numFmtId="0" fontId="7" fillId="14" borderId="3" xfId="9" applyFont="1" applyFill="1" applyBorder="1" applyAlignment="1" applyProtection="1">
      <alignment horizontal="center" vertical="center"/>
      <protection locked="0"/>
    </xf>
    <xf numFmtId="0" fontId="45" fillId="0" borderId="28" xfId="9" applyFont="1" applyBorder="1" applyAlignment="1" applyProtection="1">
      <alignment horizontal="center" vertical="top"/>
      <protection locked="0"/>
    </xf>
    <xf numFmtId="0" fontId="45" fillId="0" borderId="29" xfId="9" applyFont="1" applyBorder="1" applyAlignment="1" applyProtection="1">
      <alignment horizontal="center" vertical="top"/>
      <protection locked="0"/>
    </xf>
    <xf numFmtId="0" fontId="45" fillId="0" borderId="48" xfId="9" applyFont="1" applyBorder="1" applyAlignment="1" applyProtection="1">
      <alignment horizontal="center" vertical="top"/>
      <protection locked="0"/>
    </xf>
    <xf numFmtId="0" fontId="2" fillId="0" borderId="45" xfId="9" applyBorder="1" applyAlignment="1" applyProtection="1">
      <alignment horizontal="center" vertical="center"/>
      <protection locked="0"/>
    </xf>
    <xf numFmtId="0" fontId="2" fillId="0" borderId="49" xfId="9" applyBorder="1" applyAlignment="1" applyProtection="1">
      <alignment horizontal="center" vertical="center"/>
      <protection locked="0"/>
    </xf>
    <xf numFmtId="0" fontId="47" fillId="7" borderId="21" xfId="0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/>
    </xf>
    <xf numFmtId="0" fontId="47" fillId="7" borderId="5" xfId="0" applyFont="1" applyFill="1" applyBorder="1" applyAlignment="1">
      <alignment horizontal="center" vertical="center"/>
    </xf>
    <xf numFmtId="0" fontId="47" fillId="7" borderId="3" xfId="0" applyFont="1" applyFill="1" applyBorder="1" applyAlignment="1">
      <alignment horizontal="center" vertical="center"/>
    </xf>
    <xf numFmtId="0" fontId="54" fillId="0" borderId="0" xfId="10" applyFont="1" applyAlignment="1">
      <alignment horizontal="center" vertical="center"/>
    </xf>
    <xf numFmtId="0" fontId="60" fillId="7" borderId="1" xfId="10" applyFont="1" applyFill="1" applyBorder="1" applyAlignment="1">
      <alignment horizontal="center" vertical="center" wrapText="1"/>
    </xf>
    <xf numFmtId="0" fontId="60" fillId="7" borderId="4" xfId="10" applyFont="1" applyFill="1" applyBorder="1" applyAlignment="1">
      <alignment horizontal="center" vertical="center" wrapText="1"/>
    </xf>
    <xf numFmtId="0" fontId="60" fillId="7" borderId="5" xfId="10" applyFont="1" applyFill="1" applyBorder="1" applyAlignment="1">
      <alignment horizontal="center" vertical="center" wrapText="1"/>
    </xf>
    <xf numFmtId="0" fontId="60" fillId="7" borderId="3" xfId="10" applyFont="1" applyFill="1" applyBorder="1" applyAlignment="1">
      <alignment horizontal="center" vertical="center" wrapText="1"/>
    </xf>
  </cellXfs>
  <cellStyles count="11">
    <cellStyle name="計算 2" xfId="5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6" xr:uid="{00000000-0005-0000-0000-000004000000}"/>
    <cellStyle name="標準 2 3" xfId="10" xr:uid="{00000000-0005-0000-0000-000005000000}"/>
    <cellStyle name="標準 3" xfId="3" xr:uid="{00000000-0005-0000-0000-000006000000}"/>
    <cellStyle name="標準 4" xfId="4" xr:uid="{00000000-0005-0000-0000-000007000000}"/>
    <cellStyle name="標準 5" xfId="7" xr:uid="{00000000-0005-0000-0000-000008000000}"/>
    <cellStyle name="標準 5 2" xfId="8" xr:uid="{00000000-0005-0000-0000-000009000000}"/>
    <cellStyle name="標準_小体連要項様式３" xfId="9" xr:uid="{00000000-0005-0000-0000-00000A00000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0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ja-JP" sz="1800" b="0" i="0" baseline="0">
                <a:effectLst/>
              </a:rPr>
              <a:t>新体力テスト　種目別全国比較グラフ</a:t>
            </a:r>
            <a:endParaRPr lang="ja-JP" altLang="ja-JP" sz="2000">
              <a:effectLst/>
            </a:endParaRPr>
          </a:p>
        </c:rich>
      </c:tx>
      <c:overlay val="0"/>
      <c:spPr>
        <a:solidFill>
          <a:srgbClr val="FFC000"/>
        </a:solidFill>
      </c:spPr>
    </c:title>
    <c:autoTitleDeleted val="0"/>
    <c:plotArea>
      <c:layout>
        <c:manualLayout>
          <c:layoutTarget val="inner"/>
          <c:xMode val="edge"/>
          <c:yMode val="edge"/>
          <c:x val="9.0737091491882083E-2"/>
          <c:y val="5.2813962604295939E-2"/>
          <c:w val="0.8753248321835877"/>
          <c:h val="0.43981654924713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学級別全国比グラフ!$A$71</c:f>
              <c:strCache>
                <c:ptCount val="1"/>
                <c:pt idx="0">
                  <c:v>1組男子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学級別全国比グラフ!$B$71:$I$71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B-4E40-99E5-46DA0E14D30F}"/>
            </c:ext>
          </c:extLst>
        </c:ser>
        <c:ser>
          <c:idx val="1"/>
          <c:order val="1"/>
          <c:tx>
            <c:strRef>
              <c:f>学級別全国比グラフ!$A$72</c:f>
              <c:strCache>
                <c:ptCount val="1"/>
                <c:pt idx="0">
                  <c:v>1組女子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学級別全国比グラフ!$B$72:$I$72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CB-4E40-99E5-46DA0E14D30F}"/>
            </c:ext>
          </c:extLst>
        </c:ser>
        <c:ser>
          <c:idx val="2"/>
          <c:order val="2"/>
          <c:tx>
            <c:strRef>
              <c:f>学級別全国比グラフ!$A$73</c:f>
              <c:strCache>
                <c:ptCount val="1"/>
                <c:pt idx="0">
                  <c:v>2組男子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学級別全国比グラフ!$B$73:$I$73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B-4E40-99E5-46DA0E14D30F}"/>
            </c:ext>
          </c:extLst>
        </c:ser>
        <c:ser>
          <c:idx val="3"/>
          <c:order val="3"/>
          <c:tx>
            <c:strRef>
              <c:f>学級別全国比グラフ!$A$74</c:f>
              <c:strCache>
                <c:ptCount val="1"/>
                <c:pt idx="0">
                  <c:v>2組女子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学級別全国比グラフ!$B$74:$I$74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CB-4E40-99E5-46DA0E14D30F}"/>
            </c:ext>
          </c:extLst>
        </c:ser>
        <c:ser>
          <c:idx val="4"/>
          <c:order val="4"/>
          <c:tx>
            <c:strRef>
              <c:f>学級別全国比グラフ!$A$75</c:f>
              <c:strCache>
                <c:ptCount val="1"/>
                <c:pt idx="0">
                  <c:v>3組男子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学級別全国比グラフ!$B$75:$I$75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CB-4E40-99E5-46DA0E14D30F}"/>
            </c:ext>
          </c:extLst>
        </c:ser>
        <c:ser>
          <c:idx val="5"/>
          <c:order val="5"/>
          <c:tx>
            <c:strRef>
              <c:f>学級別全国比グラフ!$A$76</c:f>
              <c:strCache>
                <c:ptCount val="1"/>
                <c:pt idx="0">
                  <c:v>3組女子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学級別全国比グラフ!$B$76:$I$76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CB-4E40-99E5-46DA0E14D30F}"/>
            </c:ext>
          </c:extLst>
        </c:ser>
        <c:ser>
          <c:idx val="6"/>
          <c:order val="6"/>
          <c:tx>
            <c:strRef>
              <c:f>学級別全国比グラフ!$A$77</c:f>
              <c:strCache>
                <c:ptCount val="1"/>
                <c:pt idx="0">
                  <c:v>4組男子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学級別全国比グラフ!$B$77:$I$77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CB-4E40-99E5-46DA0E14D30F}"/>
            </c:ext>
          </c:extLst>
        </c:ser>
        <c:ser>
          <c:idx val="7"/>
          <c:order val="7"/>
          <c:tx>
            <c:strRef>
              <c:f>学級別全国比グラフ!$A$78</c:f>
              <c:strCache>
                <c:ptCount val="1"/>
                <c:pt idx="0">
                  <c:v>4組女子</c:v>
                </c:pt>
              </c:strCache>
            </c:strRef>
          </c:tx>
          <c:spPr>
            <a:pattFill prst="sm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学級別全国比グラフ!$B$78:$I$78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CB-4E40-99E5-46DA0E14D30F}"/>
            </c:ext>
          </c:extLst>
        </c:ser>
        <c:ser>
          <c:idx val="8"/>
          <c:order val="8"/>
          <c:tx>
            <c:strRef>
              <c:f>学級別全国比グラフ!$A$79</c:f>
              <c:strCache>
                <c:ptCount val="1"/>
                <c:pt idx="0">
                  <c:v>5組男子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学級別全国比グラフ!$B$79:$I$79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B-4E40-99E5-46DA0E14D30F}"/>
            </c:ext>
          </c:extLst>
        </c:ser>
        <c:ser>
          <c:idx val="9"/>
          <c:order val="9"/>
          <c:tx>
            <c:strRef>
              <c:f>学級別全国比グラフ!$A$80</c:f>
              <c:strCache>
                <c:ptCount val="1"/>
                <c:pt idx="0">
                  <c:v>5組女子</c:v>
                </c:pt>
              </c:strCache>
            </c:strRef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学級別全国比グラフ!$B$80:$I$80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CB-4E40-99E5-46DA0E14D30F}"/>
            </c:ext>
          </c:extLst>
        </c:ser>
        <c:ser>
          <c:idx val="10"/>
          <c:order val="10"/>
          <c:tx>
            <c:strRef>
              <c:f>学級別全国比グラフ!$A$81</c:f>
              <c:strCache>
                <c:ptCount val="1"/>
                <c:pt idx="0">
                  <c:v>6組男子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学級別全国比グラフ!$B$81:$I$81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CCB-4E40-99E5-46DA0E14D30F}"/>
            </c:ext>
          </c:extLst>
        </c:ser>
        <c:ser>
          <c:idx val="11"/>
          <c:order val="11"/>
          <c:tx>
            <c:strRef>
              <c:f>学級別全国比グラフ!$A$82</c:f>
              <c:strCache>
                <c:ptCount val="1"/>
                <c:pt idx="0">
                  <c:v>6組女子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学級別全国比グラフ!$B$82:$I$82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CB-4E40-99E5-46DA0E14D30F}"/>
            </c:ext>
          </c:extLst>
        </c:ser>
        <c:ser>
          <c:idx val="12"/>
          <c:order val="12"/>
          <c:tx>
            <c:strRef>
              <c:f>学級別全国比グラフ!$A$83</c:f>
              <c:strCache>
                <c:ptCount val="1"/>
                <c:pt idx="0">
                  <c:v>7組男子</c:v>
                </c:pt>
              </c:strCache>
            </c:strRef>
          </c:tx>
          <c:spPr>
            <a:pattFill prst="dash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学級別全国比グラフ!$B$83:$I$83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CB-4E40-99E5-46DA0E14D30F}"/>
            </c:ext>
          </c:extLst>
        </c:ser>
        <c:ser>
          <c:idx val="13"/>
          <c:order val="13"/>
          <c:tx>
            <c:strRef>
              <c:f>学級別全国比グラフ!$A$84</c:f>
              <c:strCache>
                <c:ptCount val="1"/>
                <c:pt idx="0">
                  <c:v>7組女子</c:v>
                </c:pt>
              </c:strCache>
            </c:strRef>
          </c:tx>
          <c:spPr>
            <a:pattFill prst="wave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学級別全国比グラフ!$B$84:$I$84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CCB-4E40-99E5-46DA0E14D30F}"/>
            </c:ext>
          </c:extLst>
        </c:ser>
        <c:ser>
          <c:idx val="14"/>
          <c:order val="14"/>
          <c:tx>
            <c:strRef>
              <c:f>学級別全国比グラフ!$A$85</c:f>
              <c:strCache>
                <c:ptCount val="1"/>
                <c:pt idx="0">
                  <c:v>8組男子</c:v>
                </c:pt>
              </c:strCache>
            </c:strRef>
          </c:tx>
          <c:spPr>
            <a:pattFill prst="dot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学級別全国比グラフ!$B$85:$I$85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CB-4E40-99E5-46DA0E14D30F}"/>
            </c:ext>
          </c:extLst>
        </c:ser>
        <c:ser>
          <c:idx val="15"/>
          <c:order val="15"/>
          <c:tx>
            <c:strRef>
              <c:f>学級別全国比グラフ!$A$86</c:f>
              <c:strCache>
                <c:ptCount val="1"/>
                <c:pt idx="0">
                  <c:v>8組女子</c:v>
                </c:pt>
              </c:strCache>
            </c:strRef>
          </c:tx>
          <c:spPr>
            <a:pattFill prst="lg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学級別全国比グラフ!$B$86:$I$86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CCB-4E40-99E5-46DA0E14D30F}"/>
            </c:ext>
          </c:extLst>
        </c:ser>
        <c:ser>
          <c:idx val="16"/>
          <c:order val="16"/>
          <c:tx>
            <c:strRef>
              <c:f>学級別全国比グラフ!$A$87</c:f>
              <c:strCache>
                <c:ptCount val="1"/>
                <c:pt idx="0">
                  <c:v>9組男子</c:v>
                </c:pt>
              </c:strCache>
            </c:strRef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学級別全国比グラフ!$B$87:$I$87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CCB-4E40-99E5-46DA0E14D30F}"/>
            </c:ext>
          </c:extLst>
        </c:ser>
        <c:ser>
          <c:idx val="17"/>
          <c:order val="17"/>
          <c:tx>
            <c:strRef>
              <c:f>学級別全国比グラフ!$A$88</c:f>
              <c:strCache>
                <c:ptCount val="1"/>
                <c:pt idx="0">
                  <c:v>9組女子</c:v>
                </c:pt>
              </c:strCache>
            </c:strRef>
          </c:tx>
          <c:spPr>
            <a:pattFill prst="pct4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学級別全国比グラフ!$B$70:$I$70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50m走</c:v>
                </c:pt>
                <c:pt idx="6">
                  <c:v>立ち幅とび</c:v>
                </c:pt>
                <c:pt idx="7">
                  <c:v>ソフトボール投げ</c:v>
                </c:pt>
              </c:strCache>
            </c:strRef>
          </c:cat>
          <c:val>
            <c:numRef>
              <c:f>学級別全国比グラフ!$B$88:$I$88</c:f>
              <c:numCache>
                <c:formatCode>0.0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CCB-4E40-99E5-46DA0E14D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29728"/>
        <c:axId val="171531264"/>
      </c:barChart>
      <c:catAx>
        <c:axId val="171529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1531264"/>
        <c:crossesAt val="50"/>
        <c:auto val="1"/>
        <c:lblAlgn val="ctr"/>
        <c:lblOffset val="100"/>
        <c:noMultiLvlLbl val="0"/>
      </c:catAx>
      <c:valAx>
        <c:axId val="171531264"/>
        <c:scaling>
          <c:orientation val="minMax"/>
          <c:max val="6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1529728"/>
        <c:crosses val="autoZero"/>
        <c:crossBetween val="between"/>
        <c:majorUnit val="5"/>
        <c:minorUnit val="2"/>
      </c:valAx>
      <c:dTable>
        <c:showHorzBorder val="1"/>
        <c:showVertBorder val="1"/>
        <c:showOutline val="1"/>
        <c:showKeys val="1"/>
        <c:spPr>
          <a:ln w="3175">
            <a:solidFill>
              <a:schemeClr val="tx1"/>
            </a:solidFill>
            <a:prstDash val="solid"/>
          </a:ln>
        </c:sp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kern="1200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 alignWithMargins="0"/>
    <c:pageMargins b="0.78740157480314965" l="0.78740157480314965" r="0.78740157480314965" t="0.78740157480314965" header="0" footer="0"/>
    <c:pageSetup paperSize="9" orientation="portrait"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2.emf"/><Relationship Id="rId3" Type="http://schemas.openxmlformats.org/officeDocument/2006/relationships/image" Target="../media/image13.emf"/><Relationship Id="rId7" Type="http://schemas.openxmlformats.org/officeDocument/2006/relationships/image" Target="../media/image9.emf"/><Relationship Id="rId12" Type="http://schemas.openxmlformats.org/officeDocument/2006/relationships/image" Target="../media/image3.emf"/><Relationship Id="rId2" Type="http://schemas.openxmlformats.org/officeDocument/2006/relationships/image" Target="../media/image14.emf"/><Relationship Id="rId1" Type="http://schemas.openxmlformats.org/officeDocument/2006/relationships/image" Target="../media/image7.emf"/><Relationship Id="rId6" Type="http://schemas.openxmlformats.org/officeDocument/2006/relationships/image" Target="../media/image10.emf"/><Relationship Id="rId11" Type="http://schemas.openxmlformats.org/officeDocument/2006/relationships/image" Target="../media/image4.emf"/><Relationship Id="rId5" Type="http://schemas.openxmlformats.org/officeDocument/2006/relationships/image" Target="../media/image11.emf"/><Relationship Id="rId15" Type="http://schemas.openxmlformats.org/officeDocument/2006/relationships/image" Target="../media/image15.emf"/><Relationship Id="rId10" Type="http://schemas.openxmlformats.org/officeDocument/2006/relationships/image" Target="../media/image5.emf"/><Relationship Id="rId4" Type="http://schemas.openxmlformats.org/officeDocument/2006/relationships/image" Target="../media/image12.emf"/><Relationship Id="rId9" Type="http://schemas.openxmlformats.org/officeDocument/2006/relationships/image" Target="../media/image6.emf"/><Relationship Id="rId1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8.emf"/><Relationship Id="rId1" Type="http://schemas.openxmlformats.org/officeDocument/2006/relationships/image" Target="../media/image19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7.emf"/><Relationship Id="rId1" Type="http://schemas.openxmlformats.org/officeDocument/2006/relationships/image" Target="../media/image28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9.emf"/><Relationship Id="rId2" Type="http://schemas.openxmlformats.org/officeDocument/2006/relationships/image" Target="../media/image30.emf"/><Relationship Id="rId1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1495425</xdr:colOff>
      <xdr:row>26</xdr:row>
      <xdr:rowOff>38101</xdr:rowOff>
    </xdr:from>
    <xdr:to>
      <xdr:col>9</xdr:col>
      <xdr:colOff>161925</xdr:colOff>
      <xdr:row>34</xdr:row>
      <xdr:rowOff>31751</xdr:rowOff>
    </xdr:to>
    <xdr:sp macro="" textlink="">
      <xdr:nvSpPr>
        <xdr:cNvPr id="22" name="groupRect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247342" y="4620684"/>
          <a:ext cx="2360083" cy="1432984"/>
        </a:xfrm>
        <a:prstGeom prst="rect">
          <a:avLst/>
        </a:prstGeom>
        <a:solidFill>
          <a:srgbClr val="7030A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1514475</xdr:colOff>
      <xdr:row>5</xdr:row>
      <xdr:rowOff>85725</xdr:rowOff>
    </xdr:from>
    <xdr:to>
      <xdr:col>9</xdr:col>
      <xdr:colOff>161925</xdr:colOff>
      <xdr:row>17</xdr:row>
      <xdr:rowOff>95250</xdr:rowOff>
    </xdr:to>
    <xdr:sp macro="" textlink="">
      <xdr:nvSpPr>
        <xdr:cNvPr id="17" name="groupRect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66392" y="890058"/>
          <a:ext cx="2341033" cy="2168525"/>
        </a:xfrm>
        <a:prstGeom prst="rect">
          <a:avLst/>
        </a:prstGeom>
        <a:solidFill>
          <a:srgbClr val="FFFF0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123825</xdr:colOff>
      <xdr:row>25</xdr:row>
      <xdr:rowOff>178857</xdr:rowOff>
    </xdr:from>
    <xdr:to>
      <xdr:col>3</xdr:col>
      <xdr:colOff>1162050</xdr:colOff>
      <xdr:row>44</xdr:row>
      <xdr:rowOff>38100</xdr:rowOff>
    </xdr:to>
    <xdr:sp macro="" textlink="">
      <xdr:nvSpPr>
        <xdr:cNvPr id="18" name="groupRect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61975" y="4598457"/>
          <a:ext cx="2333625" cy="3297768"/>
        </a:xfrm>
        <a:prstGeom prst="rect">
          <a:avLst/>
        </a:prstGeom>
        <a:solidFill>
          <a:srgbClr val="FF000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123825</xdr:colOff>
      <xdr:row>21</xdr:row>
      <xdr:rowOff>123822</xdr:rowOff>
    </xdr:from>
    <xdr:to>
      <xdr:col>3</xdr:col>
      <xdr:colOff>1162050</xdr:colOff>
      <xdr:row>25</xdr:row>
      <xdr:rowOff>179914</xdr:rowOff>
    </xdr:to>
    <xdr:sp macro="" textlink="">
      <xdr:nvSpPr>
        <xdr:cNvPr id="24" name="groupRect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568325" y="3806822"/>
          <a:ext cx="2329392" cy="775759"/>
        </a:xfrm>
        <a:prstGeom prst="rect">
          <a:avLst/>
        </a:prstGeom>
        <a:solidFill>
          <a:srgbClr val="FF000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123825</xdr:colOff>
      <xdr:row>5</xdr:row>
      <xdr:rowOff>95250</xdr:rowOff>
    </xdr:from>
    <xdr:to>
      <xdr:col>3</xdr:col>
      <xdr:colOff>1162050</xdr:colOff>
      <xdr:row>21</xdr:row>
      <xdr:rowOff>66675</xdr:rowOff>
    </xdr:to>
    <xdr:sp macro="" textlink="">
      <xdr:nvSpPr>
        <xdr:cNvPr id="3" name="groupRect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8325" y="899583"/>
          <a:ext cx="2329392" cy="2850092"/>
        </a:xfrm>
        <a:prstGeom prst="rect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0</xdr:rowOff>
        </xdr:from>
        <xdr:to>
          <xdr:col>3</xdr:col>
          <xdr:colOff>1149350</xdr:colOff>
          <xdr:row>13</xdr:row>
          <xdr:rowOff>69850</xdr:rowOff>
        </xdr:to>
        <xdr:sp macro="" textlink="">
          <xdr:nvSpPr>
            <xdr:cNvPr id="2070" name="meiboInpSheetButton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0</xdr:rowOff>
        </xdr:from>
        <xdr:to>
          <xdr:col>3</xdr:col>
          <xdr:colOff>1149350</xdr:colOff>
          <xdr:row>17</xdr:row>
          <xdr:rowOff>69850</xdr:rowOff>
        </xdr:to>
        <xdr:sp macro="" textlink="">
          <xdr:nvSpPr>
            <xdr:cNvPr id="2071" name="meiboViewButton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165100</xdr:rowOff>
        </xdr:from>
        <xdr:to>
          <xdr:col>3</xdr:col>
          <xdr:colOff>1149350</xdr:colOff>
          <xdr:row>21</xdr:row>
          <xdr:rowOff>63500</xdr:rowOff>
        </xdr:to>
        <xdr:sp macro="" textlink="">
          <xdr:nvSpPr>
            <xdr:cNvPr id="2072" name="fileSplitButton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12700</xdr:rowOff>
        </xdr:from>
        <xdr:to>
          <xdr:col>3</xdr:col>
          <xdr:colOff>1149350</xdr:colOff>
          <xdr:row>9</xdr:row>
          <xdr:rowOff>82550</xdr:rowOff>
        </xdr:to>
        <xdr:sp macro="" textlink="">
          <xdr:nvSpPr>
            <xdr:cNvPr id="2069" name="baseInpButton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1600200</xdr:colOff>
          <xdr:row>26</xdr:row>
          <xdr:rowOff>107950</xdr:rowOff>
        </xdr:from>
        <xdr:to>
          <xdr:col>9</xdr:col>
          <xdr:colOff>254000</xdr:colOff>
          <xdr:row>30</xdr:row>
          <xdr:rowOff>6350</xdr:rowOff>
        </xdr:to>
        <xdr:sp macro="" textlink="">
          <xdr:nvSpPr>
            <xdr:cNvPr id="2062" name="pasteOutputFormViewButton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1612900</xdr:colOff>
          <xdr:row>30</xdr:row>
          <xdr:rowOff>95250</xdr:rowOff>
        </xdr:from>
        <xdr:to>
          <xdr:col>9</xdr:col>
          <xdr:colOff>266700</xdr:colOff>
          <xdr:row>33</xdr:row>
          <xdr:rowOff>165100</xdr:rowOff>
        </xdr:to>
        <xdr:sp macro="" textlink="">
          <xdr:nvSpPr>
            <xdr:cNvPr id="2063" name="metzOutputFormViewButton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1619250</xdr:colOff>
          <xdr:row>13</xdr:row>
          <xdr:rowOff>152400</xdr:rowOff>
        </xdr:from>
        <xdr:to>
          <xdr:col>9</xdr:col>
          <xdr:colOff>273050</xdr:colOff>
          <xdr:row>17</xdr:row>
          <xdr:rowOff>50800</xdr:rowOff>
        </xdr:to>
        <xdr:sp macro="" textlink="">
          <xdr:nvSpPr>
            <xdr:cNvPr id="2064" name="applicationFormViewButton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37</xdr:row>
          <xdr:rowOff>0</xdr:rowOff>
        </xdr:from>
        <xdr:to>
          <xdr:col>3</xdr:col>
          <xdr:colOff>1149350</xdr:colOff>
          <xdr:row>40</xdr:row>
          <xdr:rowOff>69850</xdr:rowOff>
        </xdr:to>
        <xdr:sp macro="" textlink="">
          <xdr:nvSpPr>
            <xdr:cNvPr id="2065" name="formatOutputFormViewButton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69850</xdr:rowOff>
        </xdr:from>
        <xdr:to>
          <xdr:col>3</xdr:col>
          <xdr:colOff>1149350</xdr:colOff>
          <xdr:row>33</xdr:row>
          <xdr:rowOff>139700</xdr:rowOff>
        </xdr:to>
        <xdr:sp macro="" textlink="">
          <xdr:nvSpPr>
            <xdr:cNvPr id="2066" name="printFormViewButton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88900</xdr:rowOff>
        </xdr:from>
        <xdr:to>
          <xdr:col>3</xdr:col>
          <xdr:colOff>1149350</xdr:colOff>
          <xdr:row>29</xdr:row>
          <xdr:rowOff>158750</xdr:rowOff>
        </xdr:to>
        <xdr:sp macro="" textlink="">
          <xdr:nvSpPr>
            <xdr:cNvPr id="2067" name="recInpButton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22</xdr:row>
          <xdr:rowOff>12700</xdr:rowOff>
        </xdr:from>
        <xdr:to>
          <xdr:col>3</xdr:col>
          <xdr:colOff>1162050</xdr:colOff>
          <xdr:row>25</xdr:row>
          <xdr:rowOff>82550</xdr:rowOff>
        </xdr:to>
        <xdr:sp macro="" textlink="">
          <xdr:nvSpPr>
            <xdr:cNvPr id="2068" name="fileJoinButton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1600200</xdr:colOff>
          <xdr:row>5</xdr:row>
          <xdr:rowOff>152400</xdr:rowOff>
        </xdr:from>
        <xdr:to>
          <xdr:col>9</xdr:col>
          <xdr:colOff>266700</xdr:colOff>
          <xdr:row>9</xdr:row>
          <xdr:rowOff>44450</xdr:rowOff>
        </xdr:to>
        <xdr:sp macro="" textlink="">
          <xdr:nvSpPr>
            <xdr:cNvPr id="2073" name="hokokuSheetButton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1612900</xdr:colOff>
          <xdr:row>9</xdr:row>
          <xdr:rowOff>165100</xdr:rowOff>
        </xdr:from>
        <xdr:to>
          <xdr:col>9</xdr:col>
          <xdr:colOff>266700</xdr:colOff>
          <xdr:row>13</xdr:row>
          <xdr:rowOff>69850</xdr:rowOff>
        </xdr:to>
        <xdr:sp macro="" textlink="">
          <xdr:nvSpPr>
            <xdr:cNvPr id="2074" name="ArankPrintFormViewButton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33</xdr:row>
          <xdr:rowOff>152400</xdr:rowOff>
        </xdr:from>
        <xdr:to>
          <xdr:col>3</xdr:col>
          <xdr:colOff>1149350</xdr:colOff>
          <xdr:row>36</xdr:row>
          <xdr:rowOff>31750</xdr:rowOff>
        </xdr:to>
        <xdr:sp macro="" textlink="">
          <xdr:nvSpPr>
            <xdr:cNvPr id="2075" name="SakunennTorikomi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40</xdr:row>
          <xdr:rowOff>95250</xdr:rowOff>
        </xdr:from>
        <xdr:to>
          <xdr:col>3</xdr:col>
          <xdr:colOff>1149350</xdr:colOff>
          <xdr:row>43</xdr:row>
          <xdr:rowOff>165100</xdr:rowOff>
        </xdr:to>
        <xdr:sp macro="" textlink="">
          <xdr:nvSpPr>
            <xdr:cNvPr id="2076" name="KekkaKakuninnBtn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85725</xdr:rowOff>
    </xdr:from>
    <xdr:to>
      <xdr:col>14</xdr:col>
      <xdr:colOff>571501</xdr:colOff>
      <xdr:row>65</xdr:row>
      <xdr:rowOff>19050</xdr:rowOff>
    </xdr:to>
    <xdr:graphicFrame macro="">
      <xdr:nvGraphicFramePr>
        <xdr:cNvPr id="3" name="グラフ 2" title="体力・運動能力調査全国比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0.72622</cdr:x>
      <cdr:y>0.02733</cdr:y>
    </cdr:from>
    <cdr:to>
      <cdr:x>0.96705</cdr:x>
      <cdr:y>0.05114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18909" y="266148"/>
          <a:ext cx="2194969" cy="231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050">
              <a:latin typeface="+mn-ea"/>
              <a:ea typeface="+mn-ea"/>
            </a:rPr>
            <a:t>H26</a:t>
          </a:r>
          <a:r>
            <a:rPr lang="ja-JP" altLang="en-US" sz="1050">
              <a:latin typeface="+mn-ea"/>
              <a:ea typeface="+mn-ea"/>
            </a:rPr>
            <a:t>年度全国平均から</a:t>
          </a:r>
          <a:r>
            <a:rPr lang="en-US" altLang="ja-JP" sz="1050">
              <a:latin typeface="+mn-ea"/>
              <a:ea typeface="+mn-ea"/>
            </a:rPr>
            <a:t>T</a:t>
          </a:r>
          <a:r>
            <a:rPr lang="ja-JP" altLang="en-US" sz="1050">
              <a:latin typeface="+mn-ea"/>
              <a:ea typeface="+mn-ea"/>
            </a:rPr>
            <a:t>得点換算</a:t>
          </a:r>
          <a:endParaRPr lang="en-US" altLang="ja-JP" sz="1050">
            <a:latin typeface="+mn-ea"/>
            <a:ea typeface="+mn-ea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0</xdr:row>
          <xdr:rowOff>69850</xdr:rowOff>
        </xdr:from>
        <xdr:to>
          <xdr:col>5</xdr:col>
          <xdr:colOff>95250</xdr:colOff>
          <xdr:row>1</xdr:row>
          <xdr:rowOff>285750</xdr:rowOff>
        </xdr:to>
        <xdr:sp macro="" textlink="">
          <xdr:nvSpPr>
            <xdr:cNvPr id="45058" name="CommandButton1" hidden="1">
              <a:extLst>
                <a:ext uri="{63B3BB69-23CF-44E3-9099-C40C66FF867C}">
                  <a14:compatExt spid="_x0000_s45058"/>
                </a:ext>
                <a:ext uri="{FF2B5EF4-FFF2-40B4-BE49-F238E27FC236}">
                  <a16:creationId xmlns:a16="http://schemas.microsoft.com/office/drawing/2014/main" id="{00000000-0008-0000-0300-000002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5</xdr:row>
          <xdr:rowOff>146050</xdr:rowOff>
        </xdr:from>
        <xdr:to>
          <xdr:col>5</xdr:col>
          <xdr:colOff>69850</xdr:colOff>
          <xdr:row>7</xdr:row>
          <xdr:rowOff>114300</xdr:rowOff>
        </xdr:to>
        <xdr:sp macro="" textlink="">
          <xdr:nvSpPr>
            <xdr:cNvPr id="3081" name="backHomeButton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5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565150</xdr:colOff>
          <xdr:row>5</xdr:row>
          <xdr:rowOff>133350</xdr:rowOff>
        </xdr:from>
        <xdr:to>
          <xdr:col>3</xdr:col>
          <xdr:colOff>1041400</xdr:colOff>
          <xdr:row>7</xdr:row>
          <xdr:rowOff>101600</xdr:rowOff>
        </xdr:to>
        <xdr:sp macro="" textlink="">
          <xdr:nvSpPr>
            <xdr:cNvPr id="3082" name="meiboViewButton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5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5</xdr:row>
          <xdr:rowOff>133350</xdr:rowOff>
        </xdr:from>
        <xdr:to>
          <xdr:col>2</xdr:col>
          <xdr:colOff>304800</xdr:colOff>
          <xdr:row>7</xdr:row>
          <xdr:rowOff>101600</xdr:rowOff>
        </xdr:to>
        <xdr:sp macro="" textlink="">
          <xdr:nvSpPr>
            <xdr:cNvPr id="3083" name="meiboInpButton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5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126351</xdr:colOff>
      <xdr:row>8</xdr:row>
      <xdr:rowOff>68036</xdr:rowOff>
    </xdr:from>
    <xdr:to>
      <xdr:col>40</xdr:col>
      <xdr:colOff>126351</xdr:colOff>
      <xdr:row>12</xdr:row>
      <xdr:rowOff>233265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8630815" y="1798087"/>
          <a:ext cx="1098291" cy="1720331"/>
        </a:xfrm>
        <a:prstGeom prst="wedgeRoundRectCallout">
          <a:avLst>
            <a:gd name="adj1" fmla="val -73045"/>
            <a:gd name="adj2" fmla="val -26319"/>
            <a:gd name="adj3" fmla="val 16667"/>
          </a:avLst>
        </a:prstGeom>
        <a:solidFill>
          <a:schemeClr val="lt1">
            <a:alpha val="0"/>
          </a:schemeClr>
        </a:solidFill>
        <a:ln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35</xdr:col>
      <xdr:colOff>113521</xdr:colOff>
      <xdr:row>34</xdr:row>
      <xdr:rowOff>64926</xdr:rowOff>
    </xdr:from>
    <xdr:to>
      <xdr:col>40</xdr:col>
      <xdr:colOff>113521</xdr:colOff>
      <xdr:row>38</xdr:row>
      <xdr:rowOff>239874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8617985" y="10075895"/>
          <a:ext cx="1098291" cy="1720331"/>
        </a:xfrm>
        <a:prstGeom prst="wedgeRoundRectCallout">
          <a:avLst>
            <a:gd name="adj1" fmla="val -73045"/>
            <a:gd name="adj2" fmla="val -26319"/>
            <a:gd name="adj3" fmla="val 16667"/>
          </a:avLst>
        </a:prstGeom>
        <a:solidFill>
          <a:schemeClr val="lt1">
            <a:alpha val="0"/>
          </a:schemeClr>
        </a:solidFill>
        <a:ln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53230</xdr:colOff>
      <xdr:row>1</xdr:row>
      <xdr:rowOff>102719</xdr:rowOff>
    </xdr:from>
    <xdr:to>
      <xdr:col>17</xdr:col>
      <xdr:colOff>527612</xdr:colOff>
      <xdr:row>44</xdr:row>
      <xdr:rowOff>103040</xdr:rowOff>
    </xdr:to>
    <xdr:pic>
      <xdr:nvPicPr>
        <xdr:cNvPr id="6" name="図 1" descr="highschool_border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230" y="270807"/>
          <a:ext cx="10189882" cy="722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2</xdr:col>
      <xdr:colOff>257735</xdr:colOff>
      <xdr:row>7</xdr:row>
      <xdr:rowOff>167771</xdr:rowOff>
    </xdr:from>
    <xdr:ext cx="7239000" cy="99337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400735" y="1344389"/>
          <a:ext cx="7239000" cy="993371"/>
        </a:xfrm>
        <a:prstGeom prst="rect">
          <a:avLst/>
        </a:prstGeom>
        <a:noFill/>
        <a:ln w="117475" cap="rnd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r>
            <a:rPr kumimoji="1" lang="ja-JP" altLang="en-US" sz="5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新体力テスト</a:t>
          </a:r>
          <a:r>
            <a:rPr kumimoji="1" lang="ja-JP" altLang="en-US" sz="5400" baseline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r>
            <a:rPr kumimoji="1" lang="ja-JP" altLang="en-US" sz="5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記録証</a:t>
          </a:r>
        </a:p>
      </xdr:txBody>
    </xdr:sp>
    <xdr:clientData fLocksWithSheet="0"/>
  </xdr:oneCellAnchor>
  <xdr:oneCellAnchor>
    <xdr:from>
      <xdr:col>2</xdr:col>
      <xdr:colOff>546690</xdr:colOff>
      <xdr:row>28</xdr:row>
      <xdr:rowOff>133668</xdr:rowOff>
    </xdr:from>
    <xdr:ext cx="6994073" cy="10885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89690" y="4840139"/>
          <a:ext cx="6994073" cy="1088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>
            <a:lnSpc>
              <a:spcPts val="3200"/>
            </a:lnSpc>
          </a:pPr>
          <a:r>
            <a:rPr kumimoji="1" lang="ja-JP" altLang="en-US" sz="2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よくがんばりました。</a:t>
          </a:r>
          <a:endParaRPr kumimoji="1" lang="en-US" altLang="ja-JP" sz="2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3100"/>
            </a:lnSpc>
          </a:pPr>
          <a:r>
            <a:rPr kumimoji="1" lang="ja-JP" altLang="en-US" sz="2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来年は、記録更新をめざしましょう。</a:t>
          </a:r>
        </a:p>
      </xdr:txBody>
    </xdr:sp>
    <xdr:clientData fLocksWithSheet="0"/>
  </xdr:oneCellAnchor>
  <xdr:oneCellAnchor>
    <xdr:from>
      <xdr:col>2</xdr:col>
      <xdr:colOff>515475</xdr:colOff>
      <xdr:row>35</xdr:row>
      <xdr:rowOff>112059</xdr:rowOff>
    </xdr:from>
    <xdr:ext cx="6994073" cy="571501"/>
    <xdr:sp macro="" textlink="T2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1658475" y="5995147"/>
          <a:ext cx="6994073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7C059FB5-8D2D-4006-AC67-E6C94A0C974D}" type="TxLink">
            <a:rPr kumimoji="1" lang="en-US" altLang="en-US" sz="28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 </a:t>
          </a:fld>
          <a:endParaRPr kumimoji="1" lang="en-US" altLang="ja-JP" sz="2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  <xdr:oneCellAnchor>
    <xdr:from>
      <xdr:col>1</xdr:col>
      <xdr:colOff>336176</xdr:colOff>
      <xdr:row>16</xdr:row>
      <xdr:rowOff>38740</xdr:rowOff>
    </xdr:from>
    <xdr:ext cx="8135471" cy="509707"/>
    <xdr:sp macro="" textlink="$U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907676" y="2728152"/>
          <a:ext cx="8135471" cy="509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75F4237F-18A7-4623-870D-E178C5BD92F9}" type="TxLink">
            <a:rPr kumimoji="1" lang="ja-JP" altLang="en-US" sz="20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握力　ｋｇ　　上体起こし　回　　長座体前屈　cm</a:t>
          </a:fld>
          <a:endParaRPr kumimoji="1" lang="en-US" altLang="en-US" sz="2000" b="0" i="0" u="none" strike="noStrike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  <xdr:oneCellAnchor>
    <xdr:from>
      <xdr:col>1</xdr:col>
      <xdr:colOff>336178</xdr:colOff>
      <xdr:row>19</xdr:row>
      <xdr:rowOff>67881</xdr:rowOff>
    </xdr:from>
    <xdr:ext cx="8135470" cy="514612"/>
    <xdr:sp macro="" textlink="$U$10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907678" y="3261557"/>
          <a:ext cx="8135470" cy="514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65F3F94B-8793-4C0C-920A-53F5E6B9477D}" type="TxLink">
            <a:rPr kumimoji="1" lang="ja-JP" altLang="en-US" sz="20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反復横とび　点　　20mシャトルラン　回　　50m走　秒</a:t>
          </a:fld>
          <a:endParaRPr kumimoji="1" lang="en-US" altLang="en-US" sz="2000" b="0" i="0" u="none" strike="noStrike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  <xdr:oneCellAnchor>
    <xdr:from>
      <xdr:col>3</xdr:col>
      <xdr:colOff>29139</xdr:colOff>
      <xdr:row>25</xdr:row>
      <xdr:rowOff>163608</xdr:rowOff>
    </xdr:from>
    <xdr:ext cx="6994073" cy="481855"/>
    <xdr:sp macro="" textlink="$U$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 txBox="1"/>
      </xdr:nvSpPr>
      <xdr:spPr>
        <a:xfrm>
          <a:off x="1743639" y="4365814"/>
          <a:ext cx="6994073" cy="481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AC51DF5F-A0AC-487B-98CC-7C1A62A49FB2}" type="TxLink">
            <a:rPr kumimoji="1" lang="en-US" altLang="en-US" sz="24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年　組　番　　</a:t>
          </a:fld>
          <a:endParaRPr kumimoji="1" lang="en-US" altLang="ja-JP" sz="2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  <xdr:oneCellAnchor>
    <xdr:from>
      <xdr:col>1</xdr:col>
      <xdr:colOff>342900</xdr:colOff>
      <xdr:row>22</xdr:row>
      <xdr:rowOff>108226</xdr:rowOff>
    </xdr:from>
    <xdr:ext cx="8135470" cy="514612"/>
    <xdr:sp macro="" textlink="$U$13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 txBox="1"/>
      </xdr:nvSpPr>
      <xdr:spPr>
        <a:xfrm>
          <a:off x="914400" y="3806167"/>
          <a:ext cx="8135470" cy="514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B7B52F7C-8503-4FCC-BEEC-403B791DB9DD}" type="TxLink">
            <a:rPr kumimoji="1" lang="ja-JP" altLang="en-US" sz="20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立ち幅とび　cm　　ソフトボール投げ　m</a:t>
          </a:fld>
          <a:endParaRPr kumimoji="1" lang="en-US" altLang="en-US" sz="2000" b="0" i="0" u="none" strike="noStrike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298450</xdr:colOff>
          <xdr:row>0</xdr:row>
          <xdr:rowOff>266700</xdr:rowOff>
        </xdr:from>
        <xdr:to>
          <xdr:col>7</xdr:col>
          <xdr:colOff>603250</xdr:colOff>
          <xdr:row>2</xdr:row>
          <xdr:rowOff>6350</xdr:rowOff>
        </xdr:to>
        <xdr:sp macro="" textlink="">
          <xdr:nvSpPr>
            <xdr:cNvPr id="15363" name="backHomeButton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F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8</xdr:row>
      <xdr:rowOff>9525</xdr:rowOff>
    </xdr:from>
    <xdr:to>
      <xdr:col>1</xdr:col>
      <xdr:colOff>9525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0" y="2295525"/>
          <a:ext cx="771525" cy="2952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40968</xdr:colOff>
      <xdr:row>1</xdr:row>
      <xdr:rowOff>2043</xdr:rowOff>
    </xdr:from>
    <xdr:to>
      <xdr:col>42</xdr:col>
      <xdr:colOff>186608</xdr:colOff>
      <xdr:row>67</xdr:row>
      <xdr:rowOff>6252</xdr:rowOff>
    </xdr:to>
    <xdr:pic>
      <xdr:nvPicPr>
        <xdr:cNvPr id="16" name="図 1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0000" y="206882"/>
          <a:ext cx="8124108" cy="1149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16</xdr:col>
      <xdr:colOff>81937</xdr:colOff>
      <xdr:row>18</xdr:row>
      <xdr:rowOff>10242</xdr:rowOff>
    </xdr:from>
    <xdr:to>
      <xdr:col>37</xdr:col>
      <xdr:colOff>143388</xdr:colOff>
      <xdr:row>22</xdr:row>
      <xdr:rowOff>71694</xdr:rowOff>
    </xdr:to>
    <xdr:sp macro="" textlink="$AS$3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3195485" y="3175000"/>
          <a:ext cx="4147984" cy="75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C1BE9DF-28C6-4EB2-B38C-1DF44F7A06FA}" type="TxLink">
            <a:rPr kumimoji="1" lang="en-US" altLang="en-US" sz="44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愛媛　伊予</a:t>
          </a:fld>
          <a:endParaRPr kumimoji="1" lang="ja-JP" altLang="en-US" sz="4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7</xdr:col>
      <xdr:colOff>81937</xdr:colOff>
      <xdr:row>18</xdr:row>
      <xdr:rowOff>1</xdr:rowOff>
    </xdr:from>
    <xdr:to>
      <xdr:col>10</xdr:col>
      <xdr:colOff>71693</xdr:colOff>
      <xdr:row>22</xdr:row>
      <xdr:rowOff>61453</xdr:rowOff>
    </xdr:to>
    <xdr:sp macro="" textlink="$AS$2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1444114" y="3164759"/>
          <a:ext cx="573547" cy="7579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0A18FC9-CEE4-4960-BB06-D65F0DD1A829}" type="TxLink">
            <a:rPr kumimoji="1" lang="en-US" altLang="en-US" sz="44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2</a:t>
          </a:fld>
          <a:endParaRPr kumimoji="1" lang="ja-JP" altLang="en-US" sz="4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12</xdr:col>
      <xdr:colOff>112661</xdr:colOff>
      <xdr:row>41</xdr:row>
      <xdr:rowOff>10242</xdr:rowOff>
    </xdr:from>
    <xdr:to>
      <xdr:col>16</xdr:col>
      <xdr:colOff>112661</xdr:colOff>
      <xdr:row>43</xdr:row>
      <xdr:rowOff>143387</xdr:rowOff>
    </xdr:to>
    <xdr:sp macro="" textlink="$AS$4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2447822" y="7179597"/>
          <a:ext cx="778387" cy="4813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A76403E-32EC-462F-BB45-B27142708C03}" type="TxLink">
            <a:rPr kumimoji="1" lang="en-US" altLang="en-US" sz="28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50</a:t>
          </a:fld>
          <a:endParaRPr kumimoji="1" lang="ja-JP" altLang="en-US" sz="2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17</xdr:col>
      <xdr:colOff>112662</xdr:colOff>
      <xdr:row>41</xdr:row>
      <xdr:rowOff>10242</xdr:rowOff>
    </xdr:from>
    <xdr:to>
      <xdr:col>21</xdr:col>
      <xdr:colOff>112662</xdr:colOff>
      <xdr:row>43</xdr:row>
      <xdr:rowOff>143387</xdr:rowOff>
    </xdr:to>
    <xdr:sp macro="" textlink="$AS$5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3420807" y="7179597"/>
          <a:ext cx="778387" cy="4813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A3EA3BC-0A3E-4005-9707-3BDA50E33622}" type="TxLink">
            <a:rPr kumimoji="1" lang="en-US" altLang="en-US" sz="28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25</a:t>
          </a:fld>
          <a:endParaRPr kumimoji="1" lang="ja-JP" altLang="en-US" sz="2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23</xdr:col>
      <xdr:colOff>122904</xdr:colOff>
      <xdr:row>41</xdr:row>
      <xdr:rowOff>20484</xdr:rowOff>
    </xdr:from>
    <xdr:to>
      <xdr:col>27</xdr:col>
      <xdr:colOff>122904</xdr:colOff>
      <xdr:row>43</xdr:row>
      <xdr:rowOff>153629</xdr:rowOff>
    </xdr:to>
    <xdr:sp macro="" textlink="$AS$6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4598630" y="7189839"/>
          <a:ext cx="778387" cy="4813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7ED28CC-25EC-4A93-B646-16B6FA46B03F}" type="TxLink">
            <a:rPr kumimoji="1" lang="en-US" altLang="en-US" sz="28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38</a:t>
          </a:fld>
          <a:endParaRPr kumimoji="1" lang="ja-JP" altLang="en-US" sz="2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29</xdr:col>
      <xdr:colOff>133146</xdr:colOff>
      <xdr:row>41</xdr:row>
      <xdr:rowOff>30727</xdr:rowOff>
    </xdr:from>
    <xdr:to>
      <xdr:col>33</xdr:col>
      <xdr:colOff>133145</xdr:colOff>
      <xdr:row>43</xdr:row>
      <xdr:rowOff>163872</xdr:rowOff>
    </xdr:to>
    <xdr:sp macro="" textlink="$AS$7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5776452" y="7200082"/>
          <a:ext cx="778387" cy="4813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E77BF84-F9F5-4DB0-A81C-C2DFA7667EEF}" type="TxLink">
            <a:rPr kumimoji="1" lang="en-US" altLang="en-US" sz="28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50</a:t>
          </a:fld>
          <a:endParaRPr kumimoji="1" lang="ja-JP" altLang="en-US" sz="2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12</xdr:col>
      <xdr:colOff>112662</xdr:colOff>
      <xdr:row>46</xdr:row>
      <xdr:rowOff>20483</xdr:rowOff>
    </xdr:from>
    <xdr:to>
      <xdr:col>16</xdr:col>
      <xdr:colOff>112662</xdr:colOff>
      <xdr:row>48</xdr:row>
      <xdr:rowOff>153629</xdr:rowOff>
    </xdr:to>
    <xdr:sp macro="" textlink="$AS$8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2447823" y="8060402"/>
          <a:ext cx="778387" cy="4813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D7F6747-3086-46C2-9B1A-409FF3F58D6D}" type="TxLink">
            <a:rPr kumimoji="1" lang="en-US" altLang="en-US" sz="28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100</a:t>
          </a:fld>
          <a:endParaRPr kumimoji="1" lang="ja-JP" altLang="en-US" sz="2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17</xdr:col>
      <xdr:colOff>122904</xdr:colOff>
      <xdr:row>46</xdr:row>
      <xdr:rowOff>30725</xdr:rowOff>
    </xdr:from>
    <xdr:to>
      <xdr:col>21</xdr:col>
      <xdr:colOff>122904</xdr:colOff>
      <xdr:row>48</xdr:row>
      <xdr:rowOff>163871</xdr:rowOff>
    </xdr:to>
    <xdr:sp macro="" textlink="$AS$9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3431049" y="8070644"/>
          <a:ext cx="778387" cy="4813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fld id="{901D5728-05FF-42AF-BE41-9FE6A283B167}" type="TxLink">
            <a:rPr kumimoji="1" lang="en-US" altLang="en-US" sz="28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7.5</a:t>
          </a:fld>
          <a:endParaRPr kumimoji="1" lang="ja-JP" altLang="en-US" sz="2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23</xdr:col>
      <xdr:colOff>112663</xdr:colOff>
      <xdr:row>46</xdr:row>
      <xdr:rowOff>20483</xdr:rowOff>
    </xdr:from>
    <xdr:to>
      <xdr:col>27</xdr:col>
      <xdr:colOff>112663</xdr:colOff>
      <xdr:row>48</xdr:row>
      <xdr:rowOff>153629</xdr:rowOff>
    </xdr:to>
    <xdr:sp macro="" textlink="$AS$10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4588389" y="8060402"/>
          <a:ext cx="778387" cy="4813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fld id="{C7CD744E-5CB1-4DBF-B402-C2BB83A56DD8}" type="TxLink">
            <a:rPr kumimoji="1" lang="en-US" altLang="en-US" sz="28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250</a:t>
          </a:fld>
          <a:endParaRPr kumimoji="1" lang="ja-JP" altLang="en-US" sz="2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29</xdr:col>
      <xdr:colOff>122905</xdr:colOff>
      <xdr:row>46</xdr:row>
      <xdr:rowOff>20484</xdr:rowOff>
    </xdr:from>
    <xdr:to>
      <xdr:col>33</xdr:col>
      <xdr:colOff>122904</xdr:colOff>
      <xdr:row>48</xdr:row>
      <xdr:rowOff>153630</xdr:rowOff>
    </xdr:to>
    <xdr:sp macro="" textlink="$AS$11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5766211" y="8060403"/>
          <a:ext cx="778387" cy="4813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fld id="{F8E34D68-A689-49E7-B3BC-F33DE1C8C9CC}" type="TxLink">
            <a:rPr kumimoji="1" lang="en-US" altLang="en-US" sz="28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50</a:t>
          </a:fld>
          <a:endParaRPr kumimoji="1" lang="ja-JP" altLang="en-US" sz="2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16</xdr:col>
      <xdr:colOff>61454</xdr:colOff>
      <xdr:row>50</xdr:row>
      <xdr:rowOff>20485</xdr:rowOff>
    </xdr:from>
    <xdr:to>
      <xdr:col>19</xdr:col>
      <xdr:colOff>3</xdr:colOff>
      <xdr:row>52</xdr:row>
      <xdr:rowOff>143387</xdr:rowOff>
    </xdr:to>
    <xdr:sp macro="" textlink="$AS$12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/>
      </xdr:nvSpPr>
      <xdr:spPr>
        <a:xfrm>
          <a:off x="3175002" y="8756856"/>
          <a:ext cx="522340" cy="4711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fld id="{DAEE234B-096A-4B72-9F76-6F4FC34257D1}" type="TxLink">
            <a:rPr kumimoji="1" lang="en-US" altLang="en-US" sz="24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29</a:t>
          </a:fld>
          <a:endParaRPr kumimoji="1" lang="en-US" altLang="en-US" sz="2400" b="1" i="0" u="none" strike="noStrike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21</xdr:col>
      <xdr:colOff>20486</xdr:colOff>
      <xdr:row>50</xdr:row>
      <xdr:rowOff>20484</xdr:rowOff>
    </xdr:from>
    <xdr:to>
      <xdr:col>23</xdr:col>
      <xdr:colOff>153632</xdr:colOff>
      <xdr:row>52</xdr:row>
      <xdr:rowOff>143386</xdr:rowOff>
    </xdr:to>
    <xdr:sp macro="" textlink="$AS$13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 txBox="1"/>
      </xdr:nvSpPr>
      <xdr:spPr>
        <a:xfrm>
          <a:off x="4107018" y="8756855"/>
          <a:ext cx="522340" cy="4711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fld id="{1C2B98CB-7B0A-4192-B978-C75ABC5D4B70}" type="TxLink">
            <a:rPr kumimoji="1" lang="en-US" altLang="en-US" sz="24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5</a:t>
          </a:fld>
          <a:endParaRPr kumimoji="1" lang="en-US" altLang="en-US" sz="2400" b="1" i="0" u="none" strike="noStrike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xdr:twoCellAnchor>
    <xdr:from>
      <xdr:col>26</xdr:col>
      <xdr:colOff>122904</xdr:colOff>
      <xdr:row>50</xdr:row>
      <xdr:rowOff>10242</xdr:rowOff>
    </xdr:from>
    <xdr:to>
      <xdr:col>29</xdr:col>
      <xdr:colOff>61454</xdr:colOff>
      <xdr:row>52</xdr:row>
      <xdr:rowOff>133144</xdr:rowOff>
    </xdr:to>
    <xdr:sp macro="" textlink="$AS$14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5182420" y="8746613"/>
          <a:ext cx="522340" cy="4711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fld id="{91156295-EB42-479C-9D34-E708A25689D1}" type="TxLink">
            <a:rPr kumimoji="1" lang="en-US" altLang="en-US" sz="2400" b="1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/>
            <a:t>5</a:t>
          </a:fld>
          <a:endParaRPr kumimoji="1" lang="en-US" altLang="en-US" sz="2400" b="1" i="0" u="none" strike="noStrike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3</xdr:row>
          <xdr:rowOff>31750</xdr:rowOff>
        </xdr:from>
        <xdr:to>
          <xdr:col>0</xdr:col>
          <xdr:colOff>1155700</xdr:colOff>
          <xdr:row>5</xdr:row>
          <xdr:rowOff>12700</xdr:rowOff>
        </xdr:to>
        <xdr:sp macro="" textlink="">
          <xdr:nvSpPr>
            <xdr:cNvPr id="16385" name="backHomeBtn_Click_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29</xdr:row>
          <xdr:rowOff>31750</xdr:rowOff>
        </xdr:from>
        <xdr:to>
          <xdr:col>0</xdr:col>
          <xdr:colOff>1155700</xdr:colOff>
          <xdr:row>31</xdr:row>
          <xdr:rowOff>12700</xdr:rowOff>
        </xdr:to>
        <xdr:sp macro="" textlink="">
          <xdr:nvSpPr>
            <xdr:cNvPr id="16386" name="backHomeBtn_Click_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1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57</xdr:row>
          <xdr:rowOff>31750</xdr:rowOff>
        </xdr:from>
        <xdr:to>
          <xdr:col>0</xdr:col>
          <xdr:colOff>1155700</xdr:colOff>
          <xdr:row>59</xdr:row>
          <xdr:rowOff>12700</xdr:rowOff>
        </xdr:to>
        <xdr:sp macro="" textlink="">
          <xdr:nvSpPr>
            <xdr:cNvPr id="16387" name="backHomeBtn_Click_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1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0</xdr:row>
          <xdr:rowOff>127000</xdr:rowOff>
        </xdr:from>
        <xdr:to>
          <xdr:col>4</xdr:col>
          <xdr:colOff>95250</xdr:colOff>
          <xdr:row>2</xdr:row>
          <xdr:rowOff>95250</xdr:rowOff>
        </xdr:to>
        <xdr:sp macro="" textlink="">
          <xdr:nvSpPr>
            <xdr:cNvPr id="29700" name="pasteRecInpButton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11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0</xdr:row>
          <xdr:rowOff>127000</xdr:rowOff>
        </xdr:from>
        <xdr:to>
          <xdr:col>9</xdr:col>
          <xdr:colOff>95250</xdr:colOff>
          <xdr:row>2</xdr:row>
          <xdr:rowOff>95250</xdr:rowOff>
        </xdr:to>
        <xdr:sp macro="" textlink="">
          <xdr:nvSpPr>
            <xdr:cNvPr id="29701" name="backHomeButton" hidden="1">
              <a:extLst>
                <a:ext uri="{63B3BB69-23CF-44E3-9099-C40C66FF867C}">
                  <a14:compatExt spid="_x0000_s29701"/>
                </a:ext>
                <a:ext uri="{FF2B5EF4-FFF2-40B4-BE49-F238E27FC236}">
                  <a16:creationId xmlns:a16="http://schemas.microsoft.com/office/drawing/2014/main" id="{00000000-0008-0000-1100-00000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0</xdr:row>
          <xdr:rowOff>127000</xdr:rowOff>
        </xdr:from>
        <xdr:to>
          <xdr:col>7</xdr:col>
          <xdr:colOff>25400</xdr:colOff>
          <xdr:row>2</xdr:row>
          <xdr:rowOff>95250</xdr:rowOff>
        </xdr:to>
        <xdr:sp macro="" textlink="">
          <xdr:nvSpPr>
            <xdr:cNvPr id="29702" name="pasteOutputFormViewButton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11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279400</xdr:colOff>
          <xdr:row>0</xdr:row>
          <xdr:rowOff>127000</xdr:rowOff>
        </xdr:from>
        <xdr:to>
          <xdr:col>4</xdr:col>
          <xdr:colOff>88900</xdr:colOff>
          <xdr:row>2</xdr:row>
          <xdr:rowOff>95250</xdr:rowOff>
        </xdr:to>
        <xdr:sp macro="" textlink="">
          <xdr:nvSpPr>
            <xdr:cNvPr id="18436" name="metzRecInpButton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1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241300</xdr:colOff>
          <xdr:row>0</xdr:row>
          <xdr:rowOff>127000</xdr:rowOff>
        </xdr:from>
        <xdr:to>
          <xdr:col>11</xdr:col>
          <xdr:colOff>323850</xdr:colOff>
          <xdr:row>2</xdr:row>
          <xdr:rowOff>95250</xdr:rowOff>
        </xdr:to>
        <xdr:sp macro="" textlink="">
          <xdr:nvSpPr>
            <xdr:cNvPr id="18437" name="backHomeButton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1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0</xdr:row>
          <xdr:rowOff>114300</xdr:rowOff>
        </xdr:from>
        <xdr:to>
          <xdr:col>7</xdr:col>
          <xdr:colOff>12700</xdr:colOff>
          <xdr:row>2</xdr:row>
          <xdr:rowOff>82550</xdr:rowOff>
        </xdr:to>
        <xdr:sp macro="" textlink="">
          <xdr:nvSpPr>
            <xdr:cNvPr id="18438" name="metzOutputFormViewButton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1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21.emf"/><Relationship Id="rId4" Type="http://schemas.openxmlformats.org/officeDocument/2006/relationships/control" Target="../activeX/activeX20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23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2.xml"/><Relationship Id="rId5" Type="http://schemas.openxmlformats.org/officeDocument/2006/relationships/image" Target="../media/image22.emf"/><Relationship Id="rId4" Type="http://schemas.openxmlformats.org/officeDocument/2006/relationships/control" Target="../activeX/activeX21.xml"/><Relationship Id="rId9" Type="http://schemas.openxmlformats.org/officeDocument/2006/relationships/image" Target="../media/image24.emf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emf"/><Relationship Id="rId3" Type="http://schemas.openxmlformats.org/officeDocument/2006/relationships/control" Target="../activeX/activeX24.xml"/><Relationship Id="rId7" Type="http://schemas.openxmlformats.org/officeDocument/2006/relationships/control" Target="../activeX/activeX2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Relationship Id="rId6" Type="http://schemas.openxmlformats.org/officeDocument/2006/relationships/image" Target="../media/image27.emf"/><Relationship Id="rId5" Type="http://schemas.openxmlformats.org/officeDocument/2006/relationships/control" Target="../activeX/activeX25.xml"/><Relationship Id="rId4" Type="http://schemas.openxmlformats.org/officeDocument/2006/relationships/image" Target="../media/image26.emf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3" Type="http://schemas.openxmlformats.org/officeDocument/2006/relationships/control" Target="../activeX/activeX27.xml"/><Relationship Id="rId7" Type="http://schemas.openxmlformats.org/officeDocument/2006/relationships/control" Target="../activeX/activeX29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9.xml"/><Relationship Id="rId6" Type="http://schemas.openxmlformats.org/officeDocument/2006/relationships/image" Target="../media/image30.emf"/><Relationship Id="rId5" Type="http://schemas.openxmlformats.org/officeDocument/2006/relationships/control" Target="../activeX/activeX28.xml"/><Relationship Id="rId4" Type="http://schemas.openxmlformats.org/officeDocument/2006/relationships/image" Target="../media/image29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6.emf"/><Relationship Id="rId4" Type="http://schemas.openxmlformats.org/officeDocument/2006/relationships/control" Target="../activeX/activeX1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control" Target="../activeX/activeX17.xml"/><Relationship Id="rId7" Type="http://schemas.openxmlformats.org/officeDocument/2006/relationships/control" Target="../activeX/activeX1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18.emf"/><Relationship Id="rId5" Type="http://schemas.openxmlformats.org/officeDocument/2006/relationships/control" Target="../activeX/activeX18.xml"/><Relationship Id="rId4" Type="http://schemas.openxmlformats.org/officeDocument/2006/relationships/image" Target="../media/image17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choolSheet">
    <tabColor rgb="FFFF0000"/>
  </sheetPr>
  <dimension ref="A1:C282"/>
  <sheetViews>
    <sheetView topLeftCell="A232" workbookViewId="0">
      <selection activeCell="D237" sqref="D237"/>
    </sheetView>
  </sheetViews>
  <sheetFormatPr defaultColWidth="9.09765625" defaultRowHeight="12"/>
  <cols>
    <col min="3" max="3" width="15.296875" bestFit="1" customWidth="1"/>
  </cols>
  <sheetData>
    <row r="1" spans="1:3" ht="13.5">
      <c r="A1" s="38" t="s">
        <v>596</v>
      </c>
      <c r="B1" s="39" t="s">
        <v>597</v>
      </c>
      <c r="C1" s="39" t="s">
        <v>598</v>
      </c>
    </row>
    <row r="2" spans="1:3" ht="13.5">
      <c r="A2" s="38">
        <v>1</v>
      </c>
      <c r="B2">
        <v>1</v>
      </c>
      <c r="C2" t="s">
        <v>0</v>
      </c>
    </row>
    <row r="3" spans="1:3" ht="13.5">
      <c r="A3" s="38">
        <v>2</v>
      </c>
      <c r="B3">
        <v>1</v>
      </c>
      <c r="C3" t="s">
        <v>1</v>
      </c>
    </row>
    <row r="4" spans="1:3" ht="13.5">
      <c r="A4" s="38">
        <v>3</v>
      </c>
      <c r="B4">
        <v>1</v>
      </c>
      <c r="C4" t="s">
        <v>2</v>
      </c>
    </row>
    <row r="5" spans="1:3" ht="13.5">
      <c r="A5" s="38">
        <v>4</v>
      </c>
      <c r="B5">
        <v>1</v>
      </c>
      <c r="C5" t="s">
        <v>3</v>
      </c>
    </row>
    <row r="6" spans="1:3" ht="13.5">
      <c r="A6" s="38">
        <v>5</v>
      </c>
      <c r="B6">
        <v>1</v>
      </c>
      <c r="C6" t="s">
        <v>4</v>
      </c>
    </row>
    <row r="7" spans="1:3" ht="13.5">
      <c r="A7" s="38">
        <v>6</v>
      </c>
      <c r="B7">
        <v>1</v>
      </c>
      <c r="C7" t="s">
        <v>5</v>
      </c>
    </row>
    <row r="8" spans="1:3" ht="13.5">
      <c r="A8" s="38">
        <v>7</v>
      </c>
      <c r="B8">
        <v>1</v>
      </c>
      <c r="C8" t="s">
        <v>6</v>
      </c>
    </row>
    <row r="9" spans="1:3" ht="13.5">
      <c r="A9" s="38">
        <v>8</v>
      </c>
      <c r="B9">
        <v>1</v>
      </c>
      <c r="C9" t="s">
        <v>7</v>
      </c>
    </row>
    <row r="10" spans="1:3" ht="13.5">
      <c r="A10" s="38">
        <v>9</v>
      </c>
      <c r="B10">
        <v>1</v>
      </c>
      <c r="C10" t="s">
        <v>8</v>
      </c>
    </row>
    <row r="11" spans="1:3" ht="13.5">
      <c r="A11" s="38">
        <v>10</v>
      </c>
      <c r="B11">
        <v>1</v>
      </c>
      <c r="C11" t="s">
        <v>9</v>
      </c>
    </row>
    <row r="12" spans="1:3" ht="13.5">
      <c r="A12" s="38">
        <v>11</v>
      </c>
      <c r="B12">
        <v>1</v>
      </c>
      <c r="C12" t="s">
        <v>10</v>
      </c>
    </row>
    <row r="13" spans="1:3" ht="13.5">
      <c r="A13" s="38">
        <v>12</v>
      </c>
      <c r="B13">
        <v>1</v>
      </c>
      <c r="C13" t="s">
        <v>11</v>
      </c>
    </row>
    <row r="14" spans="1:3" ht="13.5">
      <c r="A14" s="38">
        <v>13</v>
      </c>
      <c r="B14">
        <v>1</v>
      </c>
      <c r="C14" t="s">
        <v>12</v>
      </c>
    </row>
    <row r="15" spans="1:3" ht="13.5">
      <c r="A15" s="38">
        <v>14</v>
      </c>
      <c r="B15">
        <v>1</v>
      </c>
      <c r="C15" t="s">
        <v>13</v>
      </c>
    </row>
    <row r="16" spans="1:3" ht="13.5">
      <c r="A16" s="38">
        <v>15</v>
      </c>
      <c r="B16">
        <v>1</v>
      </c>
      <c r="C16" t="s">
        <v>14</v>
      </c>
    </row>
    <row r="17" spans="1:3" ht="13.5">
      <c r="A17" s="38">
        <v>16</v>
      </c>
      <c r="B17">
        <v>1</v>
      </c>
      <c r="C17" t="s">
        <v>15</v>
      </c>
    </row>
    <row r="18" spans="1:3" ht="13.5">
      <c r="A18" s="38">
        <v>17</v>
      </c>
      <c r="B18">
        <v>1</v>
      </c>
      <c r="C18" t="s">
        <v>16</v>
      </c>
    </row>
    <row r="19" spans="1:3" ht="13.5">
      <c r="A19" s="38">
        <v>18</v>
      </c>
      <c r="B19">
        <v>1</v>
      </c>
      <c r="C19" t="s">
        <v>17</v>
      </c>
    </row>
    <row r="20" spans="1:3" ht="13.5">
      <c r="A20" s="38">
        <v>19</v>
      </c>
      <c r="B20">
        <v>1</v>
      </c>
      <c r="C20" t="s">
        <v>466</v>
      </c>
    </row>
    <row r="21" spans="1:3" ht="13.5">
      <c r="A21" s="38">
        <v>20</v>
      </c>
      <c r="B21">
        <v>2</v>
      </c>
      <c r="C21" t="s">
        <v>467</v>
      </c>
    </row>
    <row r="22" spans="1:3" ht="13.5">
      <c r="A22" s="38">
        <v>21</v>
      </c>
      <c r="B22">
        <v>2</v>
      </c>
      <c r="C22" t="s">
        <v>468</v>
      </c>
    </row>
    <row r="23" spans="1:3" ht="13.5">
      <c r="A23" s="38">
        <v>22</v>
      </c>
      <c r="B23">
        <v>2</v>
      </c>
      <c r="C23" t="s">
        <v>469</v>
      </c>
    </row>
    <row r="24" spans="1:3" ht="13.5">
      <c r="A24" s="38">
        <v>23</v>
      </c>
      <c r="B24">
        <v>2</v>
      </c>
      <c r="C24" t="s">
        <v>470</v>
      </c>
    </row>
    <row r="25" spans="1:3" ht="13.5">
      <c r="A25" s="38">
        <v>24</v>
      </c>
      <c r="B25">
        <v>2</v>
      </c>
      <c r="C25" t="s">
        <v>471</v>
      </c>
    </row>
    <row r="26" spans="1:3" ht="13.5">
      <c r="A26" s="38">
        <v>25</v>
      </c>
      <c r="B26">
        <v>2</v>
      </c>
      <c r="C26" t="s">
        <v>472</v>
      </c>
    </row>
    <row r="27" spans="1:3" ht="13.5">
      <c r="A27" s="38">
        <v>26</v>
      </c>
      <c r="B27">
        <v>2</v>
      </c>
      <c r="C27" t="s">
        <v>473</v>
      </c>
    </row>
    <row r="28" spans="1:3" ht="13.5">
      <c r="A28" s="38">
        <v>27</v>
      </c>
      <c r="B28">
        <v>2</v>
      </c>
      <c r="C28" t="s">
        <v>474</v>
      </c>
    </row>
    <row r="29" spans="1:3" ht="13.5">
      <c r="A29" s="38">
        <v>28</v>
      </c>
      <c r="B29">
        <v>2</v>
      </c>
      <c r="C29" t="s">
        <v>475</v>
      </c>
    </row>
    <row r="30" spans="1:3" ht="13.5">
      <c r="A30" s="38">
        <v>29</v>
      </c>
      <c r="B30">
        <v>2</v>
      </c>
      <c r="C30" t="s">
        <v>61</v>
      </c>
    </row>
    <row r="31" spans="1:3" ht="13.5">
      <c r="A31" s="38">
        <v>30</v>
      </c>
      <c r="B31">
        <v>2</v>
      </c>
      <c r="C31" t="s">
        <v>476</v>
      </c>
    </row>
    <row r="32" spans="1:3" ht="13.5">
      <c r="A32" s="38">
        <v>31</v>
      </c>
      <c r="B32">
        <v>2</v>
      </c>
      <c r="C32" t="s">
        <v>477</v>
      </c>
    </row>
    <row r="33" spans="1:3" ht="13.5">
      <c r="A33" s="38">
        <v>32</v>
      </c>
      <c r="B33">
        <v>2</v>
      </c>
      <c r="C33" t="s">
        <v>478</v>
      </c>
    </row>
    <row r="34" spans="1:3" ht="13.5">
      <c r="A34" s="38">
        <v>33</v>
      </c>
      <c r="B34">
        <v>2</v>
      </c>
      <c r="C34" t="s">
        <v>479</v>
      </c>
    </row>
    <row r="35" spans="1:3" ht="13.5">
      <c r="A35" s="38">
        <v>34</v>
      </c>
      <c r="B35">
        <v>2</v>
      </c>
      <c r="C35" t="s">
        <v>480</v>
      </c>
    </row>
    <row r="36" spans="1:3" ht="13.5">
      <c r="A36" s="38">
        <v>35</v>
      </c>
      <c r="B36">
        <v>2</v>
      </c>
      <c r="C36" t="s">
        <v>481</v>
      </c>
    </row>
    <row r="37" spans="1:3" ht="13.5">
      <c r="A37" s="38">
        <v>36</v>
      </c>
      <c r="B37">
        <v>2</v>
      </c>
      <c r="C37" t="s">
        <v>482</v>
      </c>
    </row>
    <row r="38" spans="1:3" ht="13.5">
      <c r="A38" s="38">
        <v>37</v>
      </c>
      <c r="B38">
        <v>3</v>
      </c>
      <c r="C38" t="s">
        <v>483</v>
      </c>
    </row>
    <row r="39" spans="1:3" ht="13.5">
      <c r="A39" s="38">
        <v>38</v>
      </c>
      <c r="B39">
        <v>3</v>
      </c>
      <c r="C39" t="s">
        <v>484</v>
      </c>
    </row>
    <row r="40" spans="1:3" ht="13.5">
      <c r="A40" s="38">
        <v>39</v>
      </c>
      <c r="B40">
        <v>3</v>
      </c>
      <c r="C40" t="s">
        <v>485</v>
      </c>
    </row>
    <row r="41" spans="1:3" ht="13.5">
      <c r="A41" s="38">
        <v>40</v>
      </c>
      <c r="B41">
        <v>3</v>
      </c>
      <c r="C41" t="s">
        <v>486</v>
      </c>
    </row>
    <row r="42" spans="1:3" ht="13.5">
      <c r="A42" s="38">
        <v>41</v>
      </c>
      <c r="B42">
        <v>3</v>
      </c>
      <c r="C42" t="s">
        <v>487</v>
      </c>
    </row>
    <row r="43" spans="1:3" ht="13.5">
      <c r="A43" s="38">
        <v>42</v>
      </c>
      <c r="B43">
        <v>3</v>
      </c>
      <c r="C43" t="s">
        <v>488</v>
      </c>
    </row>
    <row r="44" spans="1:3" ht="13.5">
      <c r="A44" s="38">
        <v>43</v>
      </c>
      <c r="B44">
        <v>3</v>
      </c>
      <c r="C44" t="s">
        <v>489</v>
      </c>
    </row>
    <row r="45" spans="1:3" ht="13.5">
      <c r="A45" s="38">
        <v>44</v>
      </c>
      <c r="B45">
        <v>3</v>
      </c>
      <c r="C45" t="s">
        <v>490</v>
      </c>
    </row>
    <row r="46" spans="1:3" ht="13.5">
      <c r="A46" s="38">
        <v>45</v>
      </c>
      <c r="B46">
        <v>3</v>
      </c>
      <c r="C46" t="s">
        <v>491</v>
      </c>
    </row>
    <row r="47" spans="1:3" ht="13.5">
      <c r="A47" s="38">
        <v>46</v>
      </c>
      <c r="B47">
        <v>3</v>
      </c>
      <c r="C47" t="s">
        <v>492</v>
      </c>
    </row>
    <row r="48" spans="1:3" ht="13.5">
      <c r="A48" s="38">
        <v>47</v>
      </c>
      <c r="B48">
        <v>3</v>
      </c>
      <c r="C48" t="s">
        <v>493</v>
      </c>
    </row>
    <row r="49" spans="1:3" ht="13.5">
      <c r="A49" s="38">
        <v>48</v>
      </c>
      <c r="B49">
        <v>3</v>
      </c>
      <c r="C49" t="s">
        <v>494</v>
      </c>
    </row>
    <row r="50" spans="1:3" ht="13.5">
      <c r="A50" s="38">
        <v>49</v>
      </c>
      <c r="B50">
        <v>3</v>
      </c>
      <c r="C50" t="s">
        <v>495</v>
      </c>
    </row>
    <row r="51" spans="1:3" ht="13.5">
      <c r="A51" s="38">
        <v>50</v>
      </c>
      <c r="B51">
        <v>3</v>
      </c>
      <c r="C51" t="s">
        <v>496</v>
      </c>
    </row>
    <row r="52" spans="1:3" ht="13.5">
      <c r="A52" s="38">
        <v>51</v>
      </c>
      <c r="B52">
        <v>3</v>
      </c>
      <c r="C52" t="s">
        <v>497</v>
      </c>
    </row>
    <row r="53" spans="1:3" ht="13.5">
      <c r="A53" s="38">
        <v>52</v>
      </c>
      <c r="B53">
        <v>3</v>
      </c>
      <c r="C53" t="s">
        <v>498</v>
      </c>
    </row>
    <row r="54" spans="1:3" ht="13.5">
      <c r="A54" s="38">
        <v>53</v>
      </c>
      <c r="B54">
        <v>3</v>
      </c>
      <c r="C54" t="s">
        <v>499</v>
      </c>
    </row>
    <row r="55" spans="1:3" ht="13.5">
      <c r="A55" s="38">
        <v>54</v>
      </c>
      <c r="B55">
        <v>3</v>
      </c>
      <c r="C55" t="s">
        <v>500</v>
      </c>
    </row>
    <row r="56" spans="1:3" ht="13.5">
      <c r="A56" s="38">
        <v>55</v>
      </c>
      <c r="B56">
        <v>3</v>
      </c>
      <c r="C56" t="s">
        <v>501</v>
      </c>
    </row>
    <row r="57" spans="1:3" ht="13.5">
      <c r="A57" s="38">
        <v>56</v>
      </c>
      <c r="B57">
        <v>3</v>
      </c>
      <c r="C57" t="s">
        <v>502</v>
      </c>
    </row>
    <row r="58" spans="1:3" ht="13.5">
      <c r="A58" s="38">
        <v>57</v>
      </c>
      <c r="B58">
        <v>3</v>
      </c>
      <c r="C58" t="s">
        <v>503</v>
      </c>
    </row>
    <row r="59" spans="1:3" ht="13.5">
      <c r="A59" s="38">
        <v>58</v>
      </c>
      <c r="B59">
        <v>3</v>
      </c>
      <c r="C59" t="s">
        <v>504</v>
      </c>
    </row>
    <row r="60" spans="1:3" ht="13.5">
      <c r="A60" s="38">
        <v>59</v>
      </c>
      <c r="B60">
        <v>3</v>
      </c>
      <c r="C60" t="s">
        <v>505</v>
      </c>
    </row>
    <row r="61" spans="1:3" ht="13.5">
      <c r="A61" s="38">
        <v>60</v>
      </c>
      <c r="B61">
        <v>3</v>
      </c>
      <c r="C61" t="s">
        <v>506</v>
      </c>
    </row>
    <row r="62" spans="1:3" ht="13.5">
      <c r="A62" s="38">
        <v>61</v>
      </c>
      <c r="B62">
        <v>3</v>
      </c>
      <c r="C62" t="s">
        <v>155</v>
      </c>
    </row>
    <row r="63" spans="1:3" ht="13.5">
      <c r="A63" s="38">
        <v>62</v>
      </c>
      <c r="B63">
        <v>4</v>
      </c>
      <c r="C63" t="s">
        <v>599</v>
      </c>
    </row>
    <row r="64" spans="1:3" ht="13.5">
      <c r="A64" s="38">
        <v>63</v>
      </c>
      <c r="B64">
        <v>4</v>
      </c>
      <c r="C64" t="s">
        <v>18</v>
      </c>
    </row>
    <row r="65" spans="1:3" ht="13.5">
      <c r="A65" s="38">
        <v>64</v>
      </c>
      <c r="B65">
        <v>4</v>
      </c>
      <c r="C65" t="s">
        <v>19</v>
      </c>
    </row>
    <row r="66" spans="1:3" ht="13.5">
      <c r="A66" s="38">
        <v>65</v>
      </c>
      <c r="B66">
        <v>4</v>
      </c>
      <c r="C66" t="s">
        <v>20</v>
      </c>
    </row>
    <row r="67" spans="1:3" ht="13.5">
      <c r="A67" s="38">
        <v>66</v>
      </c>
      <c r="B67">
        <v>4</v>
      </c>
      <c r="C67" t="s">
        <v>21</v>
      </c>
    </row>
    <row r="68" spans="1:3" ht="13.5">
      <c r="A68" s="38">
        <v>67</v>
      </c>
      <c r="B68">
        <v>4</v>
      </c>
      <c r="C68" t="s">
        <v>22</v>
      </c>
    </row>
    <row r="69" spans="1:3" ht="13.5">
      <c r="A69" s="38">
        <v>68</v>
      </c>
      <c r="B69">
        <v>4</v>
      </c>
      <c r="C69" t="s">
        <v>23</v>
      </c>
    </row>
    <row r="70" spans="1:3" ht="13.5">
      <c r="A70" s="38">
        <v>69</v>
      </c>
      <c r="B70">
        <v>4</v>
      </c>
      <c r="C70" t="s">
        <v>507</v>
      </c>
    </row>
    <row r="71" spans="1:3" ht="13.5">
      <c r="A71" s="38">
        <v>70</v>
      </c>
      <c r="B71">
        <v>4</v>
      </c>
      <c r="C71" t="s">
        <v>24</v>
      </c>
    </row>
    <row r="72" spans="1:3" ht="13.5">
      <c r="A72" s="38">
        <v>71</v>
      </c>
      <c r="B72">
        <v>4</v>
      </c>
      <c r="C72" t="s">
        <v>25</v>
      </c>
    </row>
    <row r="73" spans="1:3" ht="13.5">
      <c r="A73" s="38">
        <v>72</v>
      </c>
      <c r="B73">
        <v>4</v>
      </c>
      <c r="C73" t="s">
        <v>26</v>
      </c>
    </row>
    <row r="74" spans="1:3" ht="13.5">
      <c r="A74" s="38">
        <v>73</v>
      </c>
      <c r="B74">
        <v>4</v>
      </c>
      <c r="C74" t="s">
        <v>27</v>
      </c>
    </row>
    <row r="75" spans="1:3" ht="13.5">
      <c r="A75" s="38">
        <v>74</v>
      </c>
      <c r="B75">
        <v>4</v>
      </c>
      <c r="C75" t="s">
        <v>28</v>
      </c>
    </row>
    <row r="76" spans="1:3" ht="13.5">
      <c r="A76" s="38">
        <v>75</v>
      </c>
      <c r="B76">
        <v>4</v>
      </c>
      <c r="C76" t="s">
        <v>600</v>
      </c>
    </row>
    <row r="77" spans="1:3" ht="13.5">
      <c r="A77" s="38">
        <v>76</v>
      </c>
      <c r="B77">
        <v>4</v>
      </c>
      <c r="C77" t="s">
        <v>29</v>
      </c>
    </row>
    <row r="78" spans="1:3" ht="13.5">
      <c r="A78" s="38">
        <v>77</v>
      </c>
      <c r="B78">
        <v>4</v>
      </c>
      <c r="C78" t="s">
        <v>30</v>
      </c>
    </row>
    <row r="79" spans="1:3" ht="13.5">
      <c r="A79" s="38">
        <v>78</v>
      </c>
      <c r="B79">
        <v>4</v>
      </c>
      <c r="C79" t="s">
        <v>31</v>
      </c>
    </row>
    <row r="80" spans="1:3" ht="13.5">
      <c r="A80" s="38">
        <v>79</v>
      </c>
      <c r="B80">
        <v>4</v>
      </c>
      <c r="C80" t="s">
        <v>32</v>
      </c>
    </row>
    <row r="81" spans="1:3" ht="13.5">
      <c r="A81" s="38">
        <v>80</v>
      </c>
      <c r="B81">
        <v>4</v>
      </c>
      <c r="C81" t="s">
        <v>33</v>
      </c>
    </row>
    <row r="82" spans="1:3" ht="13.5">
      <c r="A82" s="38">
        <v>81</v>
      </c>
      <c r="B82">
        <v>4</v>
      </c>
      <c r="C82" t="s">
        <v>34</v>
      </c>
    </row>
    <row r="83" spans="1:3" ht="13.5">
      <c r="A83" s="38">
        <v>82</v>
      </c>
      <c r="B83">
        <v>4</v>
      </c>
      <c r="C83" t="s">
        <v>35</v>
      </c>
    </row>
    <row r="84" spans="1:3" ht="13.5">
      <c r="A84" s="38">
        <v>83</v>
      </c>
      <c r="B84">
        <v>4</v>
      </c>
      <c r="C84" t="s">
        <v>36</v>
      </c>
    </row>
    <row r="85" spans="1:3" ht="13.5">
      <c r="A85" s="38">
        <v>84</v>
      </c>
      <c r="B85">
        <v>4</v>
      </c>
      <c r="C85" t="s">
        <v>37</v>
      </c>
    </row>
    <row r="86" spans="1:3" ht="13.5">
      <c r="A86" s="38">
        <v>85</v>
      </c>
      <c r="B86">
        <v>4</v>
      </c>
      <c r="C86" t="s">
        <v>38</v>
      </c>
    </row>
    <row r="87" spans="1:3" ht="13.5">
      <c r="A87" s="38">
        <v>86</v>
      </c>
      <c r="B87">
        <v>4</v>
      </c>
      <c r="C87" t="s">
        <v>39</v>
      </c>
    </row>
    <row r="88" spans="1:3" ht="13.5">
      <c r="A88" s="38">
        <v>87</v>
      </c>
      <c r="B88">
        <v>4</v>
      </c>
      <c r="C88" t="s">
        <v>40</v>
      </c>
    </row>
    <row r="89" spans="1:3" ht="13.5">
      <c r="A89" s="38">
        <v>88</v>
      </c>
      <c r="B89">
        <v>5</v>
      </c>
      <c r="C89" t="s">
        <v>41</v>
      </c>
    </row>
    <row r="90" spans="1:3" ht="13.5">
      <c r="A90" s="38">
        <v>89</v>
      </c>
      <c r="B90">
        <v>5</v>
      </c>
      <c r="C90" t="s">
        <v>42</v>
      </c>
    </row>
    <row r="91" spans="1:3" ht="13.5">
      <c r="A91" s="38">
        <v>90</v>
      </c>
      <c r="B91">
        <v>5</v>
      </c>
      <c r="C91" t="s">
        <v>43</v>
      </c>
    </row>
    <row r="92" spans="1:3" ht="13.5">
      <c r="A92" s="38">
        <v>91</v>
      </c>
      <c r="B92">
        <v>5</v>
      </c>
      <c r="C92" t="s">
        <v>44</v>
      </c>
    </row>
    <row r="93" spans="1:3" ht="13.5">
      <c r="A93" s="38">
        <v>92</v>
      </c>
      <c r="B93">
        <v>6</v>
      </c>
      <c r="C93" t="s">
        <v>45</v>
      </c>
    </row>
    <row r="94" spans="1:3" ht="13.5">
      <c r="A94" s="38">
        <v>93</v>
      </c>
      <c r="B94">
        <v>6</v>
      </c>
      <c r="C94" t="s">
        <v>46</v>
      </c>
    </row>
    <row r="95" spans="1:3" ht="13.5">
      <c r="A95" s="38">
        <v>94</v>
      </c>
      <c r="B95">
        <v>6</v>
      </c>
      <c r="C95" t="s">
        <v>47</v>
      </c>
    </row>
    <row r="96" spans="1:3" ht="13.5">
      <c r="A96" s="38">
        <v>95</v>
      </c>
      <c r="B96">
        <v>6</v>
      </c>
      <c r="C96" t="s">
        <v>48</v>
      </c>
    </row>
    <row r="97" spans="1:3" ht="13.5">
      <c r="A97" s="38">
        <v>96</v>
      </c>
      <c r="B97">
        <v>6</v>
      </c>
      <c r="C97" t="s">
        <v>49</v>
      </c>
    </row>
    <row r="98" spans="1:3" ht="13.5">
      <c r="A98" s="38">
        <v>97</v>
      </c>
      <c r="B98">
        <v>6</v>
      </c>
      <c r="C98" t="s">
        <v>24</v>
      </c>
    </row>
    <row r="99" spans="1:3" ht="13.5">
      <c r="A99" s="38">
        <v>98</v>
      </c>
      <c r="B99">
        <v>6</v>
      </c>
      <c r="C99" t="s">
        <v>50</v>
      </c>
    </row>
    <row r="100" spans="1:3" ht="13.5">
      <c r="A100" s="38">
        <v>99</v>
      </c>
      <c r="B100">
        <v>6</v>
      </c>
      <c r="C100" t="s">
        <v>601</v>
      </c>
    </row>
    <row r="101" spans="1:3" ht="13.5">
      <c r="A101" s="38">
        <v>100</v>
      </c>
      <c r="B101">
        <v>6</v>
      </c>
      <c r="C101" t="s">
        <v>51</v>
      </c>
    </row>
    <row r="102" spans="1:3" ht="13.5">
      <c r="A102" s="38">
        <v>101</v>
      </c>
      <c r="B102">
        <v>6</v>
      </c>
      <c r="C102" t="s">
        <v>52</v>
      </c>
    </row>
    <row r="103" spans="1:3" ht="13.5">
      <c r="A103" s="38">
        <v>102</v>
      </c>
      <c r="B103">
        <v>6</v>
      </c>
      <c r="C103" t="s">
        <v>53</v>
      </c>
    </row>
    <row r="104" spans="1:3" ht="13.5">
      <c r="A104" s="38">
        <v>103</v>
      </c>
      <c r="B104">
        <v>6</v>
      </c>
      <c r="C104" t="s">
        <v>54</v>
      </c>
    </row>
    <row r="105" spans="1:3" ht="13.5">
      <c r="A105" s="38">
        <v>104</v>
      </c>
      <c r="B105">
        <v>6</v>
      </c>
      <c r="C105" t="s">
        <v>55</v>
      </c>
    </row>
    <row r="106" spans="1:3" ht="13.5">
      <c r="A106" s="38">
        <v>105</v>
      </c>
      <c r="B106">
        <v>6</v>
      </c>
      <c r="C106" t="s">
        <v>56</v>
      </c>
    </row>
    <row r="107" spans="1:3" ht="13.5">
      <c r="A107" s="38">
        <v>106</v>
      </c>
      <c r="B107">
        <v>6</v>
      </c>
      <c r="C107" t="s">
        <v>57</v>
      </c>
    </row>
    <row r="108" spans="1:3" ht="13.5">
      <c r="A108" s="38">
        <v>107</v>
      </c>
      <c r="B108">
        <v>6</v>
      </c>
      <c r="C108" t="s">
        <v>58</v>
      </c>
    </row>
    <row r="109" spans="1:3" ht="13.5">
      <c r="A109" s="38">
        <v>108</v>
      </c>
      <c r="B109">
        <v>6</v>
      </c>
      <c r="C109" t="s">
        <v>59</v>
      </c>
    </row>
    <row r="110" spans="1:3" ht="13.5">
      <c r="A110" s="38">
        <v>109</v>
      </c>
      <c r="B110">
        <v>6</v>
      </c>
      <c r="C110" t="s">
        <v>60</v>
      </c>
    </row>
    <row r="111" spans="1:3" ht="13.5">
      <c r="A111" s="38">
        <v>110</v>
      </c>
      <c r="B111">
        <v>6</v>
      </c>
      <c r="C111" t="s">
        <v>61</v>
      </c>
    </row>
    <row r="112" spans="1:3" ht="13.5">
      <c r="A112" s="38">
        <v>111</v>
      </c>
      <c r="B112">
        <v>6</v>
      </c>
      <c r="C112" t="s">
        <v>62</v>
      </c>
    </row>
    <row r="113" spans="1:3" ht="13.5">
      <c r="A113" s="38">
        <v>112</v>
      </c>
      <c r="B113">
        <v>6</v>
      </c>
      <c r="C113" t="s">
        <v>63</v>
      </c>
    </row>
    <row r="114" spans="1:3" ht="13.5">
      <c r="A114" s="38">
        <v>113</v>
      </c>
      <c r="B114">
        <v>6</v>
      </c>
      <c r="C114" t="s">
        <v>602</v>
      </c>
    </row>
    <row r="115" spans="1:3" ht="13.5">
      <c r="A115" s="38">
        <v>114</v>
      </c>
      <c r="B115">
        <v>6</v>
      </c>
      <c r="C115" t="s">
        <v>64</v>
      </c>
    </row>
    <row r="116" spans="1:3" ht="13.5">
      <c r="A116" s="38">
        <v>115</v>
      </c>
      <c r="B116">
        <v>6</v>
      </c>
      <c r="C116" t="s">
        <v>65</v>
      </c>
    </row>
    <row r="117" spans="1:3" ht="13.5">
      <c r="A117" s="38">
        <v>116</v>
      </c>
      <c r="B117">
        <v>6</v>
      </c>
      <c r="C117" t="s">
        <v>66</v>
      </c>
    </row>
    <row r="118" spans="1:3" ht="13.5">
      <c r="A118" s="38">
        <v>117</v>
      </c>
      <c r="B118">
        <v>6</v>
      </c>
      <c r="C118" t="s">
        <v>67</v>
      </c>
    </row>
    <row r="119" spans="1:3" ht="13.5">
      <c r="A119" s="38">
        <v>118</v>
      </c>
      <c r="B119">
        <v>6</v>
      </c>
      <c r="C119" t="s">
        <v>68</v>
      </c>
    </row>
    <row r="120" spans="1:3" ht="13.5">
      <c r="A120" s="38">
        <v>119</v>
      </c>
      <c r="B120">
        <v>6</v>
      </c>
      <c r="C120" t="s">
        <v>69</v>
      </c>
    </row>
    <row r="121" spans="1:3" ht="13.5">
      <c r="A121" s="38">
        <v>120</v>
      </c>
      <c r="B121">
        <v>6</v>
      </c>
      <c r="C121" t="s">
        <v>70</v>
      </c>
    </row>
    <row r="122" spans="1:3" ht="13.5">
      <c r="A122" s="38">
        <v>121</v>
      </c>
      <c r="B122">
        <v>6</v>
      </c>
      <c r="C122" t="s">
        <v>508</v>
      </c>
    </row>
    <row r="123" spans="1:3" ht="13.5">
      <c r="A123" s="38">
        <v>122</v>
      </c>
      <c r="B123">
        <v>6</v>
      </c>
      <c r="C123" t="s">
        <v>71</v>
      </c>
    </row>
    <row r="124" spans="1:3" ht="13.5">
      <c r="A124" s="38">
        <v>123</v>
      </c>
      <c r="B124">
        <v>6</v>
      </c>
      <c r="C124" t="s">
        <v>72</v>
      </c>
    </row>
    <row r="125" spans="1:3" ht="13.5">
      <c r="A125" s="38">
        <v>124</v>
      </c>
      <c r="B125">
        <v>6</v>
      </c>
      <c r="C125" t="s">
        <v>73</v>
      </c>
    </row>
    <row r="126" spans="1:3" ht="13.5">
      <c r="A126" s="38">
        <v>125</v>
      </c>
      <c r="B126">
        <v>6</v>
      </c>
      <c r="C126" t="s">
        <v>74</v>
      </c>
    </row>
    <row r="127" spans="1:3" ht="13.5">
      <c r="A127" s="38">
        <v>126</v>
      </c>
      <c r="B127">
        <v>6</v>
      </c>
      <c r="C127" t="s">
        <v>75</v>
      </c>
    </row>
    <row r="128" spans="1:3" ht="13.5">
      <c r="A128" s="38">
        <v>127</v>
      </c>
      <c r="B128">
        <v>6</v>
      </c>
      <c r="C128" t="s">
        <v>76</v>
      </c>
    </row>
    <row r="129" spans="1:3" ht="13.5">
      <c r="A129" s="38">
        <v>128</v>
      </c>
      <c r="B129">
        <v>6</v>
      </c>
      <c r="C129" t="s">
        <v>77</v>
      </c>
    </row>
    <row r="130" spans="1:3" ht="13.5">
      <c r="A130" s="38">
        <v>129</v>
      </c>
      <c r="B130">
        <v>6</v>
      </c>
      <c r="C130" t="s">
        <v>78</v>
      </c>
    </row>
    <row r="131" spans="1:3" ht="13.5">
      <c r="A131" s="38">
        <v>130</v>
      </c>
      <c r="B131">
        <v>6</v>
      </c>
      <c r="C131" t="s">
        <v>79</v>
      </c>
    </row>
    <row r="132" spans="1:3" ht="13.5">
      <c r="A132" s="38">
        <v>131</v>
      </c>
      <c r="B132">
        <v>6</v>
      </c>
      <c r="C132" t="s">
        <v>80</v>
      </c>
    </row>
    <row r="133" spans="1:3" ht="13.5">
      <c r="A133" s="38">
        <v>132</v>
      </c>
      <c r="B133">
        <v>6</v>
      </c>
      <c r="C133" t="s">
        <v>81</v>
      </c>
    </row>
    <row r="134" spans="1:3" ht="13.5">
      <c r="A134" s="38">
        <v>133</v>
      </c>
      <c r="B134">
        <v>6</v>
      </c>
      <c r="C134" t="s">
        <v>82</v>
      </c>
    </row>
    <row r="135" spans="1:3" ht="13.5">
      <c r="A135" s="38">
        <v>134</v>
      </c>
      <c r="B135">
        <v>6</v>
      </c>
      <c r="C135" t="s">
        <v>83</v>
      </c>
    </row>
    <row r="136" spans="1:3" ht="13.5">
      <c r="A136" s="38">
        <v>135</v>
      </c>
      <c r="B136">
        <v>6</v>
      </c>
      <c r="C136" t="s">
        <v>84</v>
      </c>
    </row>
    <row r="137" spans="1:3" ht="13.5">
      <c r="A137" s="38">
        <v>136</v>
      </c>
      <c r="B137">
        <v>6</v>
      </c>
      <c r="C137" t="s">
        <v>85</v>
      </c>
    </row>
    <row r="138" spans="1:3" ht="13.5">
      <c r="A138" s="38">
        <v>137</v>
      </c>
      <c r="B138">
        <v>6</v>
      </c>
      <c r="C138" t="s">
        <v>86</v>
      </c>
    </row>
    <row r="139" spans="1:3" ht="13.5">
      <c r="A139" s="38">
        <v>138</v>
      </c>
      <c r="B139">
        <v>6</v>
      </c>
      <c r="C139" t="s">
        <v>87</v>
      </c>
    </row>
    <row r="140" spans="1:3" ht="13.5">
      <c r="A140" s="38">
        <v>139</v>
      </c>
      <c r="B140">
        <v>6</v>
      </c>
      <c r="C140" t="s">
        <v>88</v>
      </c>
    </row>
    <row r="141" spans="1:3" ht="13.5">
      <c r="A141" s="38">
        <v>140</v>
      </c>
      <c r="B141">
        <v>6</v>
      </c>
      <c r="C141" t="s">
        <v>89</v>
      </c>
    </row>
    <row r="142" spans="1:3" ht="13.5">
      <c r="A142" s="38">
        <v>141</v>
      </c>
      <c r="B142">
        <v>6</v>
      </c>
      <c r="C142" t="s">
        <v>90</v>
      </c>
    </row>
    <row r="143" spans="1:3" ht="13.5">
      <c r="A143" s="38">
        <v>142</v>
      </c>
      <c r="B143">
        <v>6</v>
      </c>
      <c r="C143" t="s">
        <v>91</v>
      </c>
    </row>
    <row r="144" spans="1:3" ht="13.5">
      <c r="A144" s="38">
        <v>143</v>
      </c>
      <c r="B144">
        <v>6</v>
      </c>
      <c r="C144" t="s">
        <v>92</v>
      </c>
    </row>
    <row r="145" spans="1:3" ht="13.5">
      <c r="A145" s="38">
        <v>144</v>
      </c>
      <c r="B145">
        <v>6</v>
      </c>
      <c r="C145" t="s">
        <v>93</v>
      </c>
    </row>
    <row r="146" spans="1:3" ht="13.5">
      <c r="A146" s="38">
        <v>145</v>
      </c>
      <c r="B146">
        <v>6</v>
      </c>
      <c r="C146" t="s">
        <v>94</v>
      </c>
    </row>
    <row r="147" spans="1:3" ht="13.5">
      <c r="A147" s="38">
        <v>146</v>
      </c>
      <c r="B147">
        <v>6</v>
      </c>
      <c r="C147" t="s">
        <v>603</v>
      </c>
    </row>
    <row r="148" spans="1:3" ht="13.5">
      <c r="A148" s="38">
        <v>147</v>
      </c>
      <c r="B148">
        <v>7</v>
      </c>
      <c r="C148" t="s">
        <v>95</v>
      </c>
    </row>
    <row r="149" spans="1:3" ht="13.5">
      <c r="A149" s="38">
        <v>148</v>
      </c>
      <c r="B149">
        <v>7</v>
      </c>
      <c r="C149" t="s">
        <v>96</v>
      </c>
    </row>
    <row r="150" spans="1:3" ht="13.5">
      <c r="A150" s="38">
        <v>149</v>
      </c>
      <c r="B150">
        <v>7</v>
      </c>
      <c r="C150" t="s">
        <v>97</v>
      </c>
    </row>
    <row r="151" spans="1:3" ht="13.5">
      <c r="A151" s="38">
        <v>150</v>
      </c>
      <c r="B151">
        <v>7</v>
      </c>
      <c r="C151" t="s">
        <v>98</v>
      </c>
    </row>
    <row r="152" spans="1:3" ht="13.5">
      <c r="A152" s="38">
        <v>151</v>
      </c>
      <c r="B152">
        <v>7</v>
      </c>
      <c r="C152" t="s">
        <v>99</v>
      </c>
    </row>
    <row r="153" spans="1:3" ht="13.5">
      <c r="A153" s="38">
        <v>152</v>
      </c>
      <c r="B153">
        <v>7</v>
      </c>
      <c r="C153" t="s">
        <v>100</v>
      </c>
    </row>
    <row r="154" spans="1:3" ht="13.5">
      <c r="A154" s="38">
        <v>153</v>
      </c>
      <c r="B154">
        <v>7</v>
      </c>
      <c r="C154" t="s">
        <v>101</v>
      </c>
    </row>
    <row r="155" spans="1:3" ht="13.5">
      <c r="A155" s="38">
        <v>154</v>
      </c>
      <c r="B155">
        <v>7</v>
      </c>
      <c r="C155" t="s">
        <v>102</v>
      </c>
    </row>
    <row r="156" spans="1:3" ht="13.5">
      <c r="A156" s="38">
        <v>155</v>
      </c>
      <c r="B156">
        <v>7</v>
      </c>
      <c r="C156" t="s">
        <v>103</v>
      </c>
    </row>
    <row r="157" spans="1:3" ht="13.5">
      <c r="A157" s="38">
        <v>156</v>
      </c>
      <c r="B157">
        <v>8</v>
      </c>
      <c r="C157" t="s">
        <v>104</v>
      </c>
    </row>
    <row r="158" spans="1:3" ht="13.5">
      <c r="A158" s="38">
        <v>157</v>
      </c>
      <c r="B158">
        <v>8</v>
      </c>
      <c r="C158" t="s">
        <v>105</v>
      </c>
    </row>
    <row r="159" spans="1:3" ht="13.5">
      <c r="A159" s="38">
        <v>158</v>
      </c>
      <c r="B159">
        <v>8</v>
      </c>
      <c r="C159" t="s">
        <v>106</v>
      </c>
    </row>
    <row r="160" spans="1:3" ht="13.5">
      <c r="A160" s="38">
        <v>159</v>
      </c>
      <c r="B160">
        <v>8</v>
      </c>
      <c r="C160" t="s">
        <v>107</v>
      </c>
    </row>
    <row r="161" spans="1:3" ht="13.5">
      <c r="A161" s="38">
        <v>160</v>
      </c>
      <c r="B161">
        <v>8</v>
      </c>
      <c r="C161" t="s">
        <v>108</v>
      </c>
    </row>
    <row r="162" spans="1:3" ht="13.5">
      <c r="A162" s="38">
        <v>161</v>
      </c>
      <c r="B162">
        <v>8</v>
      </c>
      <c r="C162" t="s">
        <v>109</v>
      </c>
    </row>
    <row r="163" spans="1:3" ht="13.5">
      <c r="A163" s="38">
        <v>162</v>
      </c>
      <c r="B163">
        <v>8</v>
      </c>
      <c r="C163" t="s">
        <v>110</v>
      </c>
    </row>
    <row r="164" spans="1:3" ht="13.5">
      <c r="A164" s="38">
        <v>163</v>
      </c>
      <c r="B164">
        <v>9</v>
      </c>
      <c r="C164" t="s">
        <v>111</v>
      </c>
    </row>
    <row r="165" spans="1:3" ht="13.5">
      <c r="A165" s="38">
        <v>164</v>
      </c>
      <c r="B165">
        <v>9</v>
      </c>
      <c r="C165" t="s">
        <v>112</v>
      </c>
    </row>
    <row r="166" spans="1:3" ht="13.5">
      <c r="A166" s="38">
        <v>165</v>
      </c>
      <c r="B166">
        <v>9</v>
      </c>
      <c r="C166" t="s">
        <v>113</v>
      </c>
    </row>
    <row r="167" spans="1:3" ht="13.5">
      <c r="A167" s="38">
        <v>166</v>
      </c>
      <c r="B167">
        <v>9</v>
      </c>
      <c r="C167" t="s">
        <v>114</v>
      </c>
    </row>
    <row r="168" spans="1:3" ht="13.5">
      <c r="A168" s="38">
        <v>167</v>
      </c>
      <c r="B168">
        <v>9</v>
      </c>
      <c r="C168" t="s">
        <v>115</v>
      </c>
    </row>
    <row r="169" spans="1:3" ht="13.5">
      <c r="A169" s="38">
        <v>168</v>
      </c>
      <c r="B169">
        <v>9</v>
      </c>
      <c r="C169" t="s">
        <v>116</v>
      </c>
    </row>
    <row r="170" spans="1:3" ht="13.5">
      <c r="A170" s="38">
        <v>169</v>
      </c>
      <c r="B170">
        <v>9</v>
      </c>
      <c r="C170" t="s">
        <v>117</v>
      </c>
    </row>
    <row r="171" spans="1:3" ht="13.5">
      <c r="A171" s="38">
        <v>170</v>
      </c>
      <c r="B171">
        <v>9</v>
      </c>
      <c r="C171" t="s">
        <v>118</v>
      </c>
    </row>
    <row r="172" spans="1:3" ht="13.5">
      <c r="A172" s="38">
        <v>171</v>
      </c>
      <c r="B172">
        <v>9</v>
      </c>
      <c r="C172" t="s">
        <v>119</v>
      </c>
    </row>
    <row r="173" spans="1:3" ht="13.5">
      <c r="A173" s="38">
        <v>172</v>
      </c>
      <c r="B173">
        <v>10</v>
      </c>
      <c r="C173" t="s">
        <v>604</v>
      </c>
    </row>
    <row r="174" spans="1:3" ht="13.5">
      <c r="A174" s="38">
        <v>173</v>
      </c>
      <c r="B174">
        <v>10</v>
      </c>
      <c r="C174" t="s">
        <v>605</v>
      </c>
    </row>
    <row r="175" spans="1:3" ht="13.5">
      <c r="A175" s="38">
        <v>174</v>
      </c>
      <c r="B175">
        <v>10</v>
      </c>
      <c r="C175" t="s">
        <v>606</v>
      </c>
    </row>
    <row r="176" spans="1:3" ht="13.5">
      <c r="A176" s="38">
        <v>175</v>
      </c>
      <c r="B176">
        <v>11</v>
      </c>
      <c r="C176" t="s">
        <v>120</v>
      </c>
    </row>
    <row r="177" spans="1:3" ht="13.5">
      <c r="A177" s="38">
        <v>176</v>
      </c>
      <c r="B177">
        <v>11</v>
      </c>
      <c r="C177" t="s">
        <v>121</v>
      </c>
    </row>
    <row r="178" spans="1:3" ht="13.5">
      <c r="A178" s="38">
        <v>177</v>
      </c>
      <c r="B178">
        <v>11</v>
      </c>
      <c r="C178" t="s">
        <v>122</v>
      </c>
    </row>
    <row r="179" spans="1:3" ht="13.5">
      <c r="A179" s="38">
        <v>178</v>
      </c>
      <c r="B179">
        <v>11</v>
      </c>
      <c r="C179" t="s">
        <v>123</v>
      </c>
    </row>
    <row r="180" spans="1:3" ht="13.5">
      <c r="A180" s="38">
        <v>181</v>
      </c>
      <c r="B180">
        <v>12</v>
      </c>
      <c r="C180" t="s">
        <v>124</v>
      </c>
    </row>
    <row r="181" spans="1:3" ht="13.5">
      <c r="A181" s="38">
        <v>182</v>
      </c>
      <c r="B181">
        <v>12</v>
      </c>
      <c r="C181" t="s">
        <v>125</v>
      </c>
    </row>
    <row r="182" spans="1:3" ht="13.5">
      <c r="A182" s="38">
        <v>183</v>
      </c>
      <c r="B182">
        <v>12</v>
      </c>
      <c r="C182" t="s">
        <v>126</v>
      </c>
    </row>
    <row r="183" spans="1:3" ht="13.5">
      <c r="A183" s="38">
        <v>184</v>
      </c>
      <c r="B183">
        <v>12</v>
      </c>
      <c r="C183" t="s">
        <v>127</v>
      </c>
    </row>
    <row r="184" spans="1:3" ht="13.5">
      <c r="A184" s="38">
        <v>185</v>
      </c>
      <c r="B184">
        <v>12</v>
      </c>
      <c r="C184" t="s">
        <v>128</v>
      </c>
    </row>
    <row r="185" spans="1:3" ht="13.5">
      <c r="A185" s="38">
        <v>186</v>
      </c>
      <c r="B185">
        <v>12</v>
      </c>
      <c r="C185" t="s">
        <v>129</v>
      </c>
    </row>
    <row r="186" spans="1:3" ht="13.5">
      <c r="A186" s="38">
        <v>187</v>
      </c>
      <c r="B186">
        <v>12</v>
      </c>
      <c r="C186" t="s">
        <v>130</v>
      </c>
    </row>
    <row r="187" spans="1:3" ht="13.5">
      <c r="A187" s="38">
        <v>188</v>
      </c>
      <c r="B187">
        <v>12</v>
      </c>
      <c r="C187" t="s">
        <v>108</v>
      </c>
    </row>
    <row r="188" spans="1:3" ht="13.5">
      <c r="A188" s="38">
        <v>189</v>
      </c>
      <c r="B188">
        <v>12</v>
      </c>
      <c r="C188" t="s">
        <v>131</v>
      </c>
    </row>
    <row r="189" spans="1:3" ht="13.5">
      <c r="A189" s="38">
        <v>190</v>
      </c>
      <c r="B189">
        <v>12</v>
      </c>
      <c r="C189" t="s">
        <v>132</v>
      </c>
    </row>
    <row r="190" spans="1:3" ht="13.5">
      <c r="A190" s="38">
        <v>191</v>
      </c>
      <c r="B190">
        <v>12</v>
      </c>
      <c r="C190" t="s">
        <v>133</v>
      </c>
    </row>
    <row r="191" spans="1:3" ht="13.5">
      <c r="A191" s="38">
        <v>192</v>
      </c>
      <c r="B191">
        <v>12</v>
      </c>
      <c r="C191" t="s">
        <v>121</v>
      </c>
    </row>
    <row r="192" spans="1:3" ht="13.5">
      <c r="A192" s="38">
        <v>193</v>
      </c>
      <c r="B192">
        <v>13</v>
      </c>
      <c r="C192" t="s">
        <v>509</v>
      </c>
    </row>
    <row r="193" spans="1:3" ht="13.5">
      <c r="A193" s="38">
        <v>194</v>
      </c>
      <c r="B193">
        <v>13</v>
      </c>
      <c r="C193" t="s">
        <v>510</v>
      </c>
    </row>
    <row r="194" spans="1:3" ht="13.5">
      <c r="A194" s="38">
        <v>195</v>
      </c>
      <c r="B194">
        <v>13</v>
      </c>
      <c r="C194" t="s">
        <v>134</v>
      </c>
    </row>
    <row r="195" spans="1:3" ht="13.5">
      <c r="A195" s="38">
        <v>196</v>
      </c>
      <c r="B195">
        <v>13</v>
      </c>
      <c r="C195" t="s">
        <v>69</v>
      </c>
    </row>
    <row r="196" spans="1:3" ht="13.5">
      <c r="A196" s="38">
        <v>197</v>
      </c>
      <c r="B196">
        <v>13</v>
      </c>
      <c r="C196" t="s">
        <v>135</v>
      </c>
    </row>
    <row r="197" spans="1:3" ht="13.5">
      <c r="A197" s="38">
        <v>198</v>
      </c>
      <c r="B197">
        <v>13</v>
      </c>
      <c r="C197" t="s">
        <v>136</v>
      </c>
    </row>
    <row r="198" spans="1:3" ht="13.5">
      <c r="A198" s="38">
        <v>199</v>
      </c>
      <c r="B198">
        <v>13</v>
      </c>
      <c r="C198" t="s">
        <v>137</v>
      </c>
    </row>
    <row r="199" spans="1:3" ht="13.5">
      <c r="A199" s="38">
        <v>200</v>
      </c>
      <c r="B199">
        <v>13</v>
      </c>
      <c r="C199" t="s">
        <v>138</v>
      </c>
    </row>
    <row r="200" spans="1:3" ht="13.5">
      <c r="A200" s="38">
        <v>201</v>
      </c>
      <c r="B200">
        <v>13</v>
      </c>
      <c r="C200" t="s">
        <v>139</v>
      </c>
    </row>
    <row r="201" spans="1:3" ht="13.5">
      <c r="A201" s="38">
        <v>202</v>
      </c>
      <c r="B201">
        <v>13</v>
      </c>
      <c r="C201" t="s">
        <v>140</v>
      </c>
    </row>
    <row r="202" spans="1:3" ht="13.5">
      <c r="A202" s="38">
        <v>203</v>
      </c>
      <c r="B202">
        <v>13</v>
      </c>
      <c r="C202" t="s">
        <v>141</v>
      </c>
    </row>
    <row r="203" spans="1:3" ht="13.5">
      <c r="A203" s="38">
        <v>204</v>
      </c>
      <c r="B203">
        <v>13</v>
      </c>
      <c r="C203" t="s">
        <v>607</v>
      </c>
    </row>
    <row r="204" spans="1:3" ht="13.5">
      <c r="A204" s="38">
        <v>205</v>
      </c>
      <c r="B204">
        <v>13</v>
      </c>
      <c r="C204" t="s">
        <v>142</v>
      </c>
    </row>
    <row r="205" spans="1:3" ht="13.5">
      <c r="A205" s="38">
        <v>206</v>
      </c>
      <c r="B205">
        <v>14</v>
      </c>
      <c r="C205" t="s">
        <v>511</v>
      </c>
    </row>
    <row r="206" spans="1:3" ht="13.5">
      <c r="A206" s="38">
        <v>207</v>
      </c>
      <c r="B206">
        <v>14</v>
      </c>
      <c r="C206" t="s">
        <v>143</v>
      </c>
    </row>
    <row r="207" spans="1:3" ht="13.5">
      <c r="A207" s="38">
        <v>208</v>
      </c>
      <c r="B207">
        <v>14</v>
      </c>
      <c r="C207" t="s">
        <v>144</v>
      </c>
    </row>
    <row r="208" spans="1:3" ht="13.5">
      <c r="A208" s="38">
        <v>209</v>
      </c>
      <c r="B208">
        <v>14</v>
      </c>
      <c r="C208" t="s">
        <v>145</v>
      </c>
    </row>
    <row r="209" spans="1:3" ht="13.5">
      <c r="A209" s="38">
        <v>210</v>
      </c>
      <c r="B209">
        <v>14</v>
      </c>
      <c r="C209" t="s">
        <v>146</v>
      </c>
    </row>
    <row r="210" spans="1:3" ht="13.5">
      <c r="A210" s="38">
        <v>211</v>
      </c>
      <c r="B210">
        <v>14</v>
      </c>
      <c r="C210" t="s">
        <v>147</v>
      </c>
    </row>
    <row r="211" spans="1:3" ht="13.5">
      <c r="A211" s="38">
        <v>212</v>
      </c>
      <c r="B211">
        <v>14</v>
      </c>
      <c r="C211" t="s">
        <v>148</v>
      </c>
    </row>
    <row r="212" spans="1:3" ht="13.5">
      <c r="A212" s="38">
        <v>213</v>
      </c>
      <c r="B212">
        <v>15</v>
      </c>
      <c r="C212" t="s">
        <v>149</v>
      </c>
    </row>
    <row r="213" spans="1:3" ht="13.5">
      <c r="A213" s="38">
        <v>214</v>
      </c>
      <c r="B213">
        <v>15</v>
      </c>
    </row>
    <row r="214" spans="1:3" ht="13.5">
      <c r="A214" s="38">
        <v>215</v>
      </c>
      <c r="B214">
        <v>15</v>
      </c>
      <c r="C214" t="s">
        <v>150</v>
      </c>
    </row>
    <row r="215" spans="1:3" ht="13.5">
      <c r="A215" s="38">
        <v>216</v>
      </c>
      <c r="B215">
        <v>15</v>
      </c>
      <c r="C215" t="s">
        <v>151</v>
      </c>
    </row>
    <row r="216" spans="1:3" ht="13.5">
      <c r="A216" s="38">
        <v>217</v>
      </c>
      <c r="B216">
        <v>15</v>
      </c>
      <c r="C216" t="s">
        <v>152</v>
      </c>
    </row>
    <row r="217" spans="1:3" ht="13.5">
      <c r="A217" s="38">
        <v>218</v>
      </c>
      <c r="B217">
        <v>15</v>
      </c>
      <c r="C217" t="s">
        <v>153</v>
      </c>
    </row>
    <row r="218" spans="1:3" ht="13.5">
      <c r="A218" s="38">
        <v>219</v>
      </c>
      <c r="B218">
        <v>16</v>
      </c>
      <c r="C218" t="s">
        <v>608</v>
      </c>
    </row>
    <row r="219" spans="1:3" ht="13.5">
      <c r="A219" s="38">
        <v>220</v>
      </c>
      <c r="B219">
        <v>16</v>
      </c>
      <c r="C219" t="s">
        <v>154</v>
      </c>
    </row>
    <row r="220" spans="1:3" ht="13.5">
      <c r="A220" s="38">
        <v>221</v>
      </c>
      <c r="B220">
        <v>16</v>
      </c>
      <c r="C220" t="s">
        <v>155</v>
      </c>
    </row>
    <row r="221" spans="1:3" ht="13.5">
      <c r="A221" s="38">
        <v>222</v>
      </c>
      <c r="B221">
        <v>16</v>
      </c>
      <c r="C221" t="s">
        <v>156</v>
      </c>
    </row>
    <row r="222" spans="1:3" ht="13.5">
      <c r="A222" s="38">
        <v>223</v>
      </c>
      <c r="B222">
        <v>16</v>
      </c>
      <c r="C222" t="s">
        <v>157</v>
      </c>
    </row>
    <row r="223" spans="1:3" ht="13.5">
      <c r="A223" s="38">
        <v>224</v>
      </c>
      <c r="B223">
        <v>16</v>
      </c>
      <c r="C223" t="s">
        <v>158</v>
      </c>
    </row>
    <row r="224" spans="1:3" ht="13.5">
      <c r="A224" s="38">
        <v>226</v>
      </c>
      <c r="B224">
        <v>16</v>
      </c>
      <c r="C224" t="s">
        <v>159</v>
      </c>
    </row>
    <row r="225" spans="1:3" ht="13.5">
      <c r="A225" s="38">
        <v>227</v>
      </c>
      <c r="B225">
        <v>16</v>
      </c>
      <c r="C225" t="s">
        <v>160</v>
      </c>
    </row>
    <row r="226" spans="1:3" ht="13.5">
      <c r="A226" s="38">
        <v>228</v>
      </c>
      <c r="B226">
        <v>16</v>
      </c>
      <c r="C226" t="s">
        <v>161</v>
      </c>
    </row>
    <row r="227" spans="1:3" ht="13.5">
      <c r="A227" s="38">
        <v>229</v>
      </c>
      <c r="B227">
        <v>16</v>
      </c>
      <c r="C227" t="s">
        <v>162</v>
      </c>
    </row>
    <row r="228" spans="1:3" ht="13.5">
      <c r="A228" s="38">
        <v>230</v>
      </c>
      <c r="B228">
        <v>16</v>
      </c>
      <c r="C228" t="s">
        <v>609</v>
      </c>
    </row>
    <row r="229" spans="1:3" ht="13.5">
      <c r="A229" s="38">
        <v>231</v>
      </c>
      <c r="B229">
        <v>16</v>
      </c>
      <c r="C229" t="s">
        <v>163</v>
      </c>
    </row>
    <row r="230" spans="1:3" ht="13.5">
      <c r="A230" s="38">
        <v>232</v>
      </c>
      <c r="B230">
        <v>17</v>
      </c>
      <c r="C230" t="s">
        <v>512</v>
      </c>
    </row>
    <row r="231" spans="1:3" ht="13.5">
      <c r="A231" s="38">
        <v>233</v>
      </c>
      <c r="B231">
        <v>17</v>
      </c>
      <c r="C231" t="s">
        <v>513</v>
      </c>
    </row>
    <row r="232" spans="1:3" ht="13.5">
      <c r="A232" s="38">
        <v>234</v>
      </c>
      <c r="B232">
        <v>17</v>
      </c>
      <c r="C232" t="s">
        <v>514</v>
      </c>
    </row>
    <row r="233" spans="1:3" ht="13.5">
      <c r="A233" s="38">
        <v>235</v>
      </c>
      <c r="B233">
        <v>17</v>
      </c>
      <c r="C233" t="s">
        <v>147</v>
      </c>
    </row>
    <row r="234" spans="1:3" ht="13.5">
      <c r="A234" s="38">
        <v>236</v>
      </c>
      <c r="B234">
        <v>17</v>
      </c>
      <c r="C234" t="s">
        <v>515</v>
      </c>
    </row>
    <row r="235" spans="1:3" ht="13.5">
      <c r="A235" s="38">
        <v>237</v>
      </c>
      <c r="B235">
        <v>17</v>
      </c>
      <c r="C235" t="s">
        <v>516</v>
      </c>
    </row>
    <row r="236" spans="1:3" ht="13.5">
      <c r="A236" s="38">
        <v>239</v>
      </c>
      <c r="B236">
        <v>17</v>
      </c>
      <c r="C236" t="s">
        <v>517</v>
      </c>
    </row>
    <row r="237" spans="1:3" ht="13.5">
      <c r="A237" s="38">
        <v>240</v>
      </c>
      <c r="B237">
        <v>17</v>
      </c>
      <c r="C237" t="s">
        <v>518</v>
      </c>
    </row>
    <row r="238" spans="1:3" ht="13.5">
      <c r="A238" s="38">
        <v>241</v>
      </c>
      <c r="B238">
        <v>17</v>
      </c>
      <c r="C238" t="s">
        <v>519</v>
      </c>
    </row>
    <row r="239" spans="1:3" ht="13.5">
      <c r="A239" s="38">
        <v>242</v>
      </c>
      <c r="B239">
        <v>17</v>
      </c>
    </row>
    <row r="240" spans="1:3" ht="13.5">
      <c r="A240" s="38">
        <v>243</v>
      </c>
      <c r="B240">
        <v>17</v>
      </c>
      <c r="C240" t="s">
        <v>520</v>
      </c>
    </row>
    <row r="241" spans="1:3" ht="13.5">
      <c r="A241" s="38">
        <v>244</v>
      </c>
      <c r="B241">
        <v>17</v>
      </c>
      <c r="C241" t="s">
        <v>521</v>
      </c>
    </row>
    <row r="242" spans="1:3" ht="13.5">
      <c r="A242" s="38">
        <v>245</v>
      </c>
      <c r="B242">
        <v>17</v>
      </c>
      <c r="C242" t="s">
        <v>522</v>
      </c>
    </row>
    <row r="243" spans="1:3" ht="13.5">
      <c r="A243" s="38">
        <v>246</v>
      </c>
      <c r="B243">
        <v>17</v>
      </c>
      <c r="C243" t="s">
        <v>523</v>
      </c>
    </row>
    <row r="244" spans="1:3" ht="13.5">
      <c r="A244" s="38">
        <v>247</v>
      </c>
      <c r="B244">
        <v>17</v>
      </c>
      <c r="C244" t="s">
        <v>524</v>
      </c>
    </row>
    <row r="245" spans="1:3" ht="13.5">
      <c r="A245" s="38">
        <v>248</v>
      </c>
      <c r="B245">
        <v>17</v>
      </c>
    </row>
    <row r="246" spans="1:3" ht="13.5">
      <c r="A246" s="38">
        <v>249</v>
      </c>
      <c r="B246">
        <v>17</v>
      </c>
    </row>
    <row r="247" spans="1:3" ht="13.5">
      <c r="A247" s="38">
        <v>250</v>
      </c>
      <c r="B247">
        <v>17</v>
      </c>
    </row>
    <row r="248" spans="1:3" ht="13.5">
      <c r="A248" s="38">
        <v>251</v>
      </c>
      <c r="B248">
        <v>17</v>
      </c>
    </row>
    <row r="249" spans="1:3" ht="13.5">
      <c r="A249" s="38">
        <v>252</v>
      </c>
      <c r="B249">
        <v>17</v>
      </c>
      <c r="C249" t="s">
        <v>525</v>
      </c>
    </row>
    <row r="250" spans="1:3" ht="13.5">
      <c r="A250" s="38">
        <v>253</v>
      </c>
      <c r="B250">
        <v>17</v>
      </c>
      <c r="C250" t="s">
        <v>526</v>
      </c>
    </row>
    <row r="251" spans="1:3" ht="13.5">
      <c r="A251" s="38">
        <v>254</v>
      </c>
      <c r="B251">
        <v>17</v>
      </c>
      <c r="C251" t="s">
        <v>527</v>
      </c>
    </row>
    <row r="252" spans="1:3" ht="13.5">
      <c r="A252" s="38">
        <v>255</v>
      </c>
      <c r="B252">
        <v>17</v>
      </c>
      <c r="C252" t="s">
        <v>528</v>
      </c>
    </row>
    <row r="253" spans="1:3" ht="13.5">
      <c r="A253" s="38">
        <v>256</v>
      </c>
      <c r="B253">
        <v>17</v>
      </c>
      <c r="C253" t="s">
        <v>529</v>
      </c>
    </row>
    <row r="254" spans="1:3" ht="13.5">
      <c r="A254" s="38">
        <v>257</v>
      </c>
      <c r="B254">
        <v>17</v>
      </c>
      <c r="C254" t="s">
        <v>530</v>
      </c>
    </row>
    <row r="255" spans="1:3" ht="13.5">
      <c r="A255" s="38">
        <v>258</v>
      </c>
      <c r="B255">
        <v>17</v>
      </c>
      <c r="C255" t="s">
        <v>531</v>
      </c>
    </row>
    <row r="256" spans="1:3" ht="13.5">
      <c r="A256" s="38">
        <v>259</v>
      </c>
      <c r="B256">
        <v>17</v>
      </c>
      <c r="C256" t="s">
        <v>101</v>
      </c>
    </row>
    <row r="257" spans="1:3" ht="13.5">
      <c r="A257" s="38">
        <v>260</v>
      </c>
      <c r="B257">
        <v>17</v>
      </c>
      <c r="C257" t="s">
        <v>532</v>
      </c>
    </row>
    <row r="258" spans="1:3" ht="13.5">
      <c r="A258" s="38">
        <v>261</v>
      </c>
      <c r="B258">
        <v>18</v>
      </c>
      <c r="C258" t="s">
        <v>533</v>
      </c>
    </row>
    <row r="259" spans="1:3" ht="13.5">
      <c r="A259" s="38">
        <v>262</v>
      </c>
      <c r="B259">
        <v>18</v>
      </c>
      <c r="C259" t="s">
        <v>534</v>
      </c>
    </row>
    <row r="260" spans="1:3" ht="13.5">
      <c r="A260" s="38">
        <v>263</v>
      </c>
      <c r="B260">
        <v>18</v>
      </c>
      <c r="C260" t="s">
        <v>535</v>
      </c>
    </row>
    <row r="261" spans="1:3" ht="13.5">
      <c r="A261" s="38">
        <v>264</v>
      </c>
      <c r="B261">
        <v>19</v>
      </c>
      <c r="C261" t="s">
        <v>536</v>
      </c>
    </row>
    <row r="262" spans="1:3" ht="13.5">
      <c r="A262" s="38">
        <v>265</v>
      </c>
      <c r="B262">
        <v>19</v>
      </c>
      <c r="C262" t="s">
        <v>537</v>
      </c>
    </row>
    <row r="263" spans="1:3" ht="13.5">
      <c r="A263" s="38">
        <v>266</v>
      </c>
      <c r="B263">
        <v>19</v>
      </c>
      <c r="C263" t="s">
        <v>8</v>
      </c>
    </row>
    <row r="264" spans="1:3" ht="13.5">
      <c r="A264" s="38">
        <v>267</v>
      </c>
      <c r="B264">
        <v>19</v>
      </c>
      <c r="C264" t="s">
        <v>538</v>
      </c>
    </row>
    <row r="265" spans="1:3" ht="13.5">
      <c r="A265" s="38">
        <v>268</v>
      </c>
      <c r="B265">
        <v>19</v>
      </c>
      <c r="C265" t="s">
        <v>539</v>
      </c>
    </row>
    <row r="266" spans="1:3" ht="13.5">
      <c r="A266" s="38">
        <v>269</v>
      </c>
      <c r="B266">
        <v>19</v>
      </c>
      <c r="C266" t="s">
        <v>540</v>
      </c>
    </row>
    <row r="267" spans="1:3" ht="13.5">
      <c r="A267" s="38">
        <v>270</v>
      </c>
      <c r="B267">
        <v>20</v>
      </c>
      <c r="C267" t="s">
        <v>541</v>
      </c>
    </row>
    <row r="268" spans="1:3" ht="13.5">
      <c r="A268" s="38">
        <v>271</v>
      </c>
      <c r="B268">
        <v>20</v>
      </c>
      <c r="C268" t="s">
        <v>542</v>
      </c>
    </row>
    <row r="269" spans="1:3" ht="13.5">
      <c r="A269" s="38">
        <v>272</v>
      </c>
      <c r="B269">
        <v>20</v>
      </c>
      <c r="C269" t="s">
        <v>543</v>
      </c>
    </row>
    <row r="270" spans="1:3" ht="13.5">
      <c r="A270" s="38">
        <v>273</v>
      </c>
      <c r="B270">
        <v>20</v>
      </c>
      <c r="C270" t="s">
        <v>544</v>
      </c>
    </row>
    <row r="271" spans="1:3" ht="13.5">
      <c r="A271" s="38">
        <v>274</v>
      </c>
      <c r="B271">
        <v>20</v>
      </c>
      <c r="C271" t="s">
        <v>545</v>
      </c>
    </row>
    <row r="272" spans="1:3" ht="13.5">
      <c r="A272" s="38">
        <v>275</v>
      </c>
      <c r="B272">
        <v>20</v>
      </c>
      <c r="C272" t="s">
        <v>546</v>
      </c>
    </row>
    <row r="273" spans="1:3" ht="13.5">
      <c r="A273" s="38">
        <v>276</v>
      </c>
      <c r="B273">
        <v>20</v>
      </c>
      <c r="C273" t="s">
        <v>547</v>
      </c>
    </row>
    <row r="274" spans="1:3" ht="13.5">
      <c r="A274" s="38">
        <v>277</v>
      </c>
      <c r="B274">
        <v>20</v>
      </c>
      <c r="C274" t="s">
        <v>548</v>
      </c>
    </row>
    <row r="275" spans="1:3" ht="13.5">
      <c r="A275" s="38">
        <v>278</v>
      </c>
      <c r="B275">
        <v>20</v>
      </c>
      <c r="C275" t="s">
        <v>549</v>
      </c>
    </row>
    <row r="276" spans="1:3" ht="13.5">
      <c r="A276" s="38">
        <v>279</v>
      </c>
      <c r="B276">
        <v>20</v>
      </c>
    </row>
    <row r="277" spans="1:3" ht="13.5">
      <c r="A277" s="38">
        <v>280</v>
      </c>
      <c r="B277">
        <v>20</v>
      </c>
      <c r="C277" t="s">
        <v>550</v>
      </c>
    </row>
    <row r="278" spans="1:3" ht="13.5">
      <c r="A278" s="38">
        <v>281</v>
      </c>
      <c r="B278">
        <v>20</v>
      </c>
      <c r="C278" t="s">
        <v>551</v>
      </c>
    </row>
    <row r="279" spans="1:3" ht="13.5">
      <c r="A279" s="38">
        <v>282</v>
      </c>
      <c r="B279">
        <v>20</v>
      </c>
      <c r="C279" t="s">
        <v>552</v>
      </c>
    </row>
    <row r="280" spans="1:3" ht="13.5">
      <c r="A280" s="38">
        <v>283</v>
      </c>
      <c r="B280">
        <v>21</v>
      </c>
      <c r="C280" t="s">
        <v>553</v>
      </c>
    </row>
    <row r="281" spans="1:3" ht="13.5">
      <c r="A281" s="38">
        <v>284</v>
      </c>
      <c r="B281">
        <v>22</v>
      </c>
      <c r="C281" t="s">
        <v>610</v>
      </c>
    </row>
    <row r="282" spans="1:3" ht="13.5">
      <c r="A282" s="38">
        <v>285</v>
      </c>
      <c r="B282">
        <v>23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dataSheet3"/>
  <dimension ref="A7:A8"/>
  <sheetViews>
    <sheetView workbookViewId="0">
      <selection activeCell="G2" sqref="G2"/>
    </sheetView>
  </sheetViews>
  <sheetFormatPr defaultRowHeight="12"/>
  <sheetData>
    <row r="7" spans="1:1" ht="12.5" thickBot="1">
      <c r="A7" t="s">
        <v>554</v>
      </c>
    </row>
    <row r="8" spans="1:1" ht="12.5" thickBot="1">
      <c r="A8" s="116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dataSheet5"/>
  <dimension ref="A1:AX8"/>
  <sheetViews>
    <sheetView zoomScaleNormal="100" workbookViewId="0">
      <selection activeCell="G2" sqref="G2"/>
    </sheetView>
  </sheetViews>
  <sheetFormatPr defaultRowHeight="12"/>
  <cols>
    <col min="7" max="12" width="0" hidden="1" customWidth="1"/>
  </cols>
  <sheetData>
    <row r="1" spans="1:50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</row>
    <row r="2" spans="1:50">
      <c r="A2" t="s">
        <v>565</v>
      </c>
      <c r="B2" t="s">
        <v>566</v>
      </c>
      <c r="C2" t="s">
        <v>567</v>
      </c>
      <c r="D2" t="s">
        <v>568</v>
      </c>
      <c r="E2" t="s">
        <v>569</v>
      </c>
      <c r="F2" t="s">
        <v>570</v>
      </c>
      <c r="G2" t="s">
        <v>571</v>
      </c>
      <c r="H2" t="s">
        <v>572</v>
      </c>
      <c r="I2" t="s">
        <v>573</v>
      </c>
      <c r="J2" t="s">
        <v>574</v>
      </c>
      <c r="K2" t="s">
        <v>575</v>
      </c>
      <c r="L2" t="s">
        <v>576</v>
      </c>
      <c r="M2" t="s">
        <v>577</v>
      </c>
      <c r="N2" t="s">
        <v>578</v>
      </c>
      <c r="O2" t="s">
        <v>579</v>
      </c>
      <c r="P2" t="s">
        <v>580</v>
      </c>
      <c r="Q2" t="s">
        <v>291</v>
      </c>
      <c r="R2" t="s">
        <v>292</v>
      </c>
      <c r="S2" t="s">
        <v>581</v>
      </c>
      <c r="T2" t="s">
        <v>582</v>
      </c>
      <c r="U2" t="s">
        <v>295</v>
      </c>
      <c r="V2" t="s">
        <v>583</v>
      </c>
      <c r="W2" t="s">
        <v>584</v>
      </c>
      <c r="X2" t="s">
        <v>572</v>
      </c>
      <c r="Y2" t="s">
        <v>585</v>
      </c>
      <c r="Z2" t="s">
        <v>586</v>
      </c>
      <c r="AA2" t="s">
        <v>587</v>
      </c>
      <c r="AB2" t="s">
        <v>588</v>
      </c>
      <c r="AC2" t="s">
        <v>589</v>
      </c>
      <c r="AD2" t="s">
        <v>590</v>
      </c>
      <c r="AE2" t="s">
        <v>591</v>
      </c>
      <c r="AF2" t="s">
        <v>592</v>
      </c>
      <c r="AG2" t="s">
        <v>584</v>
      </c>
      <c r="AH2" t="s">
        <v>593</v>
      </c>
      <c r="AI2" t="s">
        <v>594</v>
      </c>
      <c r="AJ2" t="s">
        <v>595</v>
      </c>
    </row>
    <row r="8" spans="1:50">
      <c r="A8" s="117"/>
    </row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yosiClassSheet">
    <pageSetUpPr fitToPage="1"/>
  </sheetPr>
  <dimension ref="A1:V16"/>
  <sheetViews>
    <sheetView view="pageBreakPreview" zoomScale="70" zoomScaleNormal="100" zoomScaleSheetLayoutView="70" zoomScalePageLayoutView="80" workbookViewId="0">
      <selection activeCell="C2" sqref="C2:I2"/>
    </sheetView>
  </sheetViews>
  <sheetFormatPr defaultRowHeight="13"/>
  <cols>
    <col min="1" max="4" width="7.8984375" style="56" customWidth="1"/>
    <col min="5" max="6" width="6.09765625" style="56" customWidth="1"/>
    <col min="7" max="7" width="9.09765625" style="56"/>
    <col min="8" max="22" width="10.09765625" style="56" customWidth="1"/>
    <col min="23" max="252" width="9.09765625" style="56"/>
    <col min="253" max="255" width="7.296875" style="56" customWidth="1"/>
    <col min="256" max="258" width="6.09765625" style="56" customWidth="1"/>
    <col min="259" max="267" width="9.09765625" style="56"/>
    <col min="268" max="269" width="11.69921875" style="56" customWidth="1"/>
    <col min="270" max="508" width="9.09765625" style="56"/>
    <col min="509" max="511" width="7.296875" style="56" customWidth="1"/>
    <col min="512" max="514" width="6.09765625" style="56" customWidth="1"/>
    <col min="515" max="523" width="9.09765625" style="56"/>
    <col min="524" max="525" width="11.69921875" style="56" customWidth="1"/>
    <col min="526" max="764" width="9.09765625" style="56"/>
    <col min="765" max="767" width="7.296875" style="56" customWidth="1"/>
    <col min="768" max="770" width="6.09765625" style="56" customWidth="1"/>
    <col min="771" max="779" width="9.09765625" style="56"/>
    <col min="780" max="781" width="11.69921875" style="56" customWidth="1"/>
    <col min="782" max="1020" width="9.09765625" style="56"/>
    <col min="1021" max="1023" width="7.296875" style="56" customWidth="1"/>
    <col min="1024" max="1026" width="6.09765625" style="56" customWidth="1"/>
    <col min="1027" max="1035" width="9.09765625" style="56"/>
    <col min="1036" max="1037" width="11.69921875" style="56" customWidth="1"/>
    <col min="1038" max="1276" width="9.09765625" style="56"/>
    <col min="1277" max="1279" width="7.296875" style="56" customWidth="1"/>
    <col min="1280" max="1282" width="6.09765625" style="56" customWidth="1"/>
    <col min="1283" max="1291" width="9.09765625" style="56"/>
    <col min="1292" max="1293" width="11.69921875" style="56" customWidth="1"/>
    <col min="1294" max="1532" width="9.09765625" style="56"/>
    <col min="1533" max="1535" width="7.296875" style="56" customWidth="1"/>
    <col min="1536" max="1538" width="6.09765625" style="56" customWidth="1"/>
    <col min="1539" max="1547" width="9.09765625" style="56"/>
    <col min="1548" max="1549" width="11.69921875" style="56" customWidth="1"/>
    <col min="1550" max="1788" width="9.09765625" style="56"/>
    <col min="1789" max="1791" width="7.296875" style="56" customWidth="1"/>
    <col min="1792" max="1794" width="6.09765625" style="56" customWidth="1"/>
    <col min="1795" max="1803" width="9.09765625" style="56"/>
    <col min="1804" max="1805" width="11.69921875" style="56" customWidth="1"/>
    <col min="1806" max="2044" width="9.09765625" style="56"/>
    <col min="2045" max="2047" width="7.296875" style="56" customWidth="1"/>
    <col min="2048" max="2050" width="6.09765625" style="56" customWidth="1"/>
    <col min="2051" max="2059" width="9.09765625" style="56"/>
    <col min="2060" max="2061" width="11.69921875" style="56" customWidth="1"/>
    <col min="2062" max="2300" width="9.09765625" style="56"/>
    <col min="2301" max="2303" width="7.296875" style="56" customWidth="1"/>
    <col min="2304" max="2306" width="6.09765625" style="56" customWidth="1"/>
    <col min="2307" max="2315" width="9.09765625" style="56"/>
    <col min="2316" max="2317" width="11.69921875" style="56" customWidth="1"/>
    <col min="2318" max="2556" width="9.09765625" style="56"/>
    <col min="2557" max="2559" width="7.296875" style="56" customWidth="1"/>
    <col min="2560" max="2562" width="6.09765625" style="56" customWidth="1"/>
    <col min="2563" max="2571" width="9.09765625" style="56"/>
    <col min="2572" max="2573" width="11.69921875" style="56" customWidth="1"/>
    <col min="2574" max="2812" width="9.09765625" style="56"/>
    <col min="2813" max="2815" width="7.296875" style="56" customWidth="1"/>
    <col min="2816" max="2818" width="6.09765625" style="56" customWidth="1"/>
    <col min="2819" max="2827" width="9.09765625" style="56"/>
    <col min="2828" max="2829" width="11.69921875" style="56" customWidth="1"/>
    <col min="2830" max="3068" width="9.09765625" style="56"/>
    <col min="3069" max="3071" width="7.296875" style="56" customWidth="1"/>
    <col min="3072" max="3074" width="6.09765625" style="56" customWidth="1"/>
    <col min="3075" max="3083" width="9.09765625" style="56"/>
    <col min="3084" max="3085" width="11.69921875" style="56" customWidth="1"/>
    <col min="3086" max="3324" width="9.09765625" style="56"/>
    <col min="3325" max="3327" width="7.296875" style="56" customWidth="1"/>
    <col min="3328" max="3330" width="6.09765625" style="56" customWidth="1"/>
    <col min="3331" max="3339" width="9.09765625" style="56"/>
    <col min="3340" max="3341" width="11.69921875" style="56" customWidth="1"/>
    <col min="3342" max="3580" width="9.09765625" style="56"/>
    <col min="3581" max="3583" width="7.296875" style="56" customWidth="1"/>
    <col min="3584" max="3586" width="6.09765625" style="56" customWidth="1"/>
    <col min="3587" max="3595" width="9.09765625" style="56"/>
    <col min="3596" max="3597" width="11.69921875" style="56" customWidth="1"/>
    <col min="3598" max="3836" width="9.09765625" style="56"/>
    <col min="3837" max="3839" width="7.296875" style="56" customWidth="1"/>
    <col min="3840" max="3842" width="6.09765625" style="56" customWidth="1"/>
    <col min="3843" max="3851" width="9.09765625" style="56"/>
    <col min="3852" max="3853" width="11.69921875" style="56" customWidth="1"/>
    <col min="3854" max="4092" width="9.09765625" style="56"/>
    <col min="4093" max="4095" width="7.296875" style="56" customWidth="1"/>
    <col min="4096" max="4098" width="6.09765625" style="56" customWidth="1"/>
    <col min="4099" max="4107" width="9.09765625" style="56"/>
    <col min="4108" max="4109" width="11.69921875" style="56" customWidth="1"/>
    <col min="4110" max="4348" width="9.09765625" style="56"/>
    <col min="4349" max="4351" width="7.296875" style="56" customWidth="1"/>
    <col min="4352" max="4354" width="6.09765625" style="56" customWidth="1"/>
    <col min="4355" max="4363" width="9.09765625" style="56"/>
    <col min="4364" max="4365" width="11.69921875" style="56" customWidth="1"/>
    <col min="4366" max="4604" width="9.09765625" style="56"/>
    <col min="4605" max="4607" width="7.296875" style="56" customWidth="1"/>
    <col min="4608" max="4610" width="6.09765625" style="56" customWidth="1"/>
    <col min="4611" max="4619" width="9.09765625" style="56"/>
    <col min="4620" max="4621" width="11.69921875" style="56" customWidth="1"/>
    <col min="4622" max="4860" width="9.09765625" style="56"/>
    <col min="4861" max="4863" width="7.296875" style="56" customWidth="1"/>
    <col min="4864" max="4866" width="6.09765625" style="56" customWidth="1"/>
    <col min="4867" max="4875" width="9.09765625" style="56"/>
    <col min="4876" max="4877" width="11.69921875" style="56" customWidth="1"/>
    <col min="4878" max="5116" width="9.09765625" style="56"/>
    <col min="5117" max="5119" width="7.296875" style="56" customWidth="1"/>
    <col min="5120" max="5122" width="6.09765625" style="56" customWidth="1"/>
    <col min="5123" max="5131" width="9.09765625" style="56"/>
    <col min="5132" max="5133" width="11.69921875" style="56" customWidth="1"/>
    <col min="5134" max="5372" width="9.09765625" style="56"/>
    <col min="5373" max="5375" width="7.296875" style="56" customWidth="1"/>
    <col min="5376" max="5378" width="6.09765625" style="56" customWidth="1"/>
    <col min="5379" max="5387" width="9.09765625" style="56"/>
    <col min="5388" max="5389" width="11.69921875" style="56" customWidth="1"/>
    <col min="5390" max="5628" width="9.09765625" style="56"/>
    <col min="5629" max="5631" width="7.296875" style="56" customWidth="1"/>
    <col min="5632" max="5634" width="6.09765625" style="56" customWidth="1"/>
    <col min="5635" max="5643" width="9.09765625" style="56"/>
    <col min="5644" max="5645" width="11.69921875" style="56" customWidth="1"/>
    <col min="5646" max="5884" width="9.09765625" style="56"/>
    <col min="5885" max="5887" width="7.296875" style="56" customWidth="1"/>
    <col min="5888" max="5890" width="6.09765625" style="56" customWidth="1"/>
    <col min="5891" max="5899" width="9.09765625" style="56"/>
    <col min="5900" max="5901" width="11.69921875" style="56" customWidth="1"/>
    <col min="5902" max="6140" width="9.09765625" style="56"/>
    <col min="6141" max="6143" width="7.296875" style="56" customWidth="1"/>
    <col min="6144" max="6146" width="6.09765625" style="56" customWidth="1"/>
    <col min="6147" max="6155" width="9.09765625" style="56"/>
    <col min="6156" max="6157" width="11.69921875" style="56" customWidth="1"/>
    <col min="6158" max="6396" width="9.09765625" style="56"/>
    <col min="6397" max="6399" width="7.296875" style="56" customWidth="1"/>
    <col min="6400" max="6402" width="6.09765625" style="56" customWidth="1"/>
    <col min="6403" max="6411" width="9.09765625" style="56"/>
    <col min="6412" max="6413" width="11.69921875" style="56" customWidth="1"/>
    <col min="6414" max="6652" width="9.09765625" style="56"/>
    <col min="6653" max="6655" width="7.296875" style="56" customWidth="1"/>
    <col min="6656" max="6658" width="6.09765625" style="56" customWidth="1"/>
    <col min="6659" max="6667" width="9.09765625" style="56"/>
    <col min="6668" max="6669" width="11.69921875" style="56" customWidth="1"/>
    <col min="6670" max="6908" width="9.09765625" style="56"/>
    <col min="6909" max="6911" width="7.296875" style="56" customWidth="1"/>
    <col min="6912" max="6914" width="6.09765625" style="56" customWidth="1"/>
    <col min="6915" max="6923" width="9.09765625" style="56"/>
    <col min="6924" max="6925" width="11.69921875" style="56" customWidth="1"/>
    <col min="6926" max="7164" width="9.09765625" style="56"/>
    <col min="7165" max="7167" width="7.296875" style="56" customWidth="1"/>
    <col min="7168" max="7170" width="6.09765625" style="56" customWidth="1"/>
    <col min="7171" max="7179" width="9.09765625" style="56"/>
    <col min="7180" max="7181" width="11.69921875" style="56" customWidth="1"/>
    <col min="7182" max="7420" width="9.09765625" style="56"/>
    <col min="7421" max="7423" width="7.296875" style="56" customWidth="1"/>
    <col min="7424" max="7426" width="6.09765625" style="56" customWidth="1"/>
    <col min="7427" max="7435" width="9.09765625" style="56"/>
    <col min="7436" max="7437" width="11.69921875" style="56" customWidth="1"/>
    <col min="7438" max="7676" width="9.09765625" style="56"/>
    <col min="7677" max="7679" width="7.296875" style="56" customWidth="1"/>
    <col min="7680" max="7682" width="6.09765625" style="56" customWidth="1"/>
    <col min="7683" max="7691" width="9.09765625" style="56"/>
    <col min="7692" max="7693" width="11.69921875" style="56" customWidth="1"/>
    <col min="7694" max="7932" width="9.09765625" style="56"/>
    <col min="7933" max="7935" width="7.296875" style="56" customWidth="1"/>
    <col min="7936" max="7938" width="6.09765625" style="56" customWidth="1"/>
    <col min="7939" max="7947" width="9.09765625" style="56"/>
    <col min="7948" max="7949" width="11.69921875" style="56" customWidth="1"/>
    <col min="7950" max="8188" width="9.09765625" style="56"/>
    <col min="8189" max="8191" width="7.296875" style="56" customWidth="1"/>
    <col min="8192" max="8194" width="6.09765625" style="56" customWidth="1"/>
    <col min="8195" max="8203" width="9.09765625" style="56"/>
    <col min="8204" max="8205" width="11.69921875" style="56" customWidth="1"/>
    <col min="8206" max="8444" width="9.09765625" style="56"/>
    <col min="8445" max="8447" width="7.296875" style="56" customWidth="1"/>
    <col min="8448" max="8450" width="6.09765625" style="56" customWidth="1"/>
    <col min="8451" max="8459" width="9.09765625" style="56"/>
    <col min="8460" max="8461" width="11.69921875" style="56" customWidth="1"/>
    <col min="8462" max="8700" width="9.09765625" style="56"/>
    <col min="8701" max="8703" width="7.296875" style="56" customWidth="1"/>
    <col min="8704" max="8706" width="6.09765625" style="56" customWidth="1"/>
    <col min="8707" max="8715" width="9.09765625" style="56"/>
    <col min="8716" max="8717" width="11.69921875" style="56" customWidth="1"/>
    <col min="8718" max="8956" width="9.09765625" style="56"/>
    <col min="8957" max="8959" width="7.296875" style="56" customWidth="1"/>
    <col min="8960" max="8962" width="6.09765625" style="56" customWidth="1"/>
    <col min="8963" max="8971" width="9.09765625" style="56"/>
    <col min="8972" max="8973" width="11.69921875" style="56" customWidth="1"/>
    <col min="8974" max="9212" width="9.09765625" style="56"/>
    <col min="9213" max="9215" width="7.296875" style="56" customWidth="1"/>
    <col min="9216" max="9218" width="6.09765625" style="56" customWidth="1"/>
    <col min="9219" max="9227" width="9.09765625" style="56"/>
    <col min="9228" max="9229" width="11.69921875" style="56" customWidth="1"/>
    <col min="9230" max="9468" width="9.09765625" style="56"/>
    <col min="9469" max="9471" width="7.296875" style="56" customWidth="1"/>
    <col min="9472" max="9474" width="6.09765625" style="56" customWidth="1"/>
    <col min="9475" max="9483" width="9.09765625" style="56"/>
    <col min="9484" max="9485" width="11.69921875" style="56" customWidth="1"/>
    <col min="9486" max="9724" width="9.09765625" style="56"/>
    <col min="9725" max="9727" width="7.296875" style="56" customWidth="1"/>
    <col min="9728" max="9730" width="6.09765625" style="56" customWidth="1"/>
    <col min="9731" max="9739" width="9.09765625" style="56"/>
    <col min="9740" max="9741" width="11.69921875" style="56" customWidth="1"/>
    <col min="9742" max="9980" width="9.09765625" style="56"/>
    <col min="9981" max="9983" width="7.296875" style="56" customWidth="1"/>
    <col min="9984" max="9986" width="6.09765625" style="56" customWidth="1"/>
    <col min="9987" max="9995" width="9.09765625" style="56"/>
    <col min="9996" max="9997" width="11.69921875" style="56" customWidth="1"/>
    <col min="9998" max="10236" width="9.09765625" style="56"/>
    <col min="10237" max="10239" width="7.296875" style="56" customWidth="1"/>
    <col min="10240" max="10242" width="6.09765625" style="56" customWidth="1"/>
    <col min="10243" max="10251" width="9.09765625" style="56"/>
    <col min="10252" max="10253" width="11.69921875" style="56" customWidth="1"/>
    <col min="10254" max="10492" width="9.09765625" style="56"/>
    <col min="10493" max="10495" width="7.296875" style="56" customWidth="1"/>
    <col min="10496" max="10498" width="6.09765625" style="56" customWidth="1"/>
    <col min="10499" max="10507" width="9.09765625" style="56"/>
    <col min="10508" max="10509" width="11.69921875" style="56" customWidth="1"/>
    <col min="10510" max="10748" width="9.09765625" style="56"/>
    <col min="10749" max="10751" width="7.296875" style="56" customWidth="1"/>
    <col min="10752" max="10754" width="6.09765625" style="56" customWidth="1"/>
    <col min="10755" max="10763" width="9.09765625" style="56"/>
    <col min="10764" max="10765" width="11.69921875" style="56" customWidth="1"/>
    <col min="10766" max="11004" width="9.09765625" style="56"/>
    <col min="11005" max="11007" width="7.296875" style="56" customWidth="1"/>
    <col min="11008" max="11010" width="6.09765625" style="56" customWidth="1"/>
    <col min="11011" max="11019" width="9.09765625" style="56"/>
    <col min="11020" max="11021" width="11.69921875" style="56" customWidth="1"/>
    <col min="11022" max="11260" width="9.09765625" style="56"/>
    <col min="11261" max="11263" width="7.296875" style="56" customWidth="1"/>
    <col min="11264" max="11266" width="6.09765625" style="56" customWidth="1"/>
    <col min="11267" max="11275" width="9.09765625" style="56"/>
    <col min="11276" max="11277" width="11.69921875" style="56" customWidth="1"/>
    <col min="11278" max="11516" width="9.09765625" style="56"/>
    <col min="11517" max="11519" width="7.296875" style="56" customWidth="1"/>
    <col min="11520" max="11522" width="6.09765625" style="56" customWidth="1"/>
    <col min="11523" max="11531" width="9.09765625" style="56"/>
    <col min="11532" max="11533" width="11.69921875" style="56" customWidth="1"/>
    <col min="11534" max="11772" width="9.09765625" style="56"/>
    <col min="11773" max="11775" width="7.296875" style="56" customWidth="1"/>
    <col min="11776" max="11778" width="6.09765625" style="56" customWidth="1"/>
    <col min="11779" max="11787" width="9.09765625" style="56"/>
    <col min="11788" max="11789" width="11.69921875" style="56" customWidth="1"/>
    <col min="11790" max="12028" width="9.09765625" style="56"/>
    <col min="12029" max="12031" width="7.296875" style="56" customWidth="1"/>
    <col min="12032" max="12034" width="6.09765625" style="56" customWidth="1"/>
    <col min="12035" max="12043" width="9.09765625" style="56"/>
    <col min="12044" max="12045" width="11.69921875" style="56" customWidth="1"/>
    <col min="12046" max="12284" width="9.09765625" style="56"/>
    <col min="12285" max="12287" width="7.296875" style="56" customWidth="1"/>
    <col min="12288" max="12290" width="6.09765625" style="56" customWidth="1"/>
    <col min="12291" max="12299" width="9.09765625" style="56"/>
    <col min="12300" max="12301" width="11.69921875" style="56" customWidth="1"/>
    <col min="12302" max="12540" width="9.09765625" style="56"/>
    <col min="12541" max="12543" width="7.296875" style="56" customWidth="1"/>
    <col min="12544" max="12546" width="6.09765625" style="56" customWidth="1"/>
    <col min="12547" max="12555" width="9.09765625" style="56"/>
    <col min="12556" max="12557" width="11.69921875" style="56" customWidth="1"/>
    <col min="12558" max="12796" width="9.09765625" style="56"/>
    <col min="12797" max="12799" width="7.296875" style="56" customWidth="1"/>
    <col min="12800" max="12802" width="6.09765625" style="56" customWidth="1"/>
    <col min="12803" max="12811" width="9.09765625" style="56"/>
    <col min="12812" max="12813" width="11.69921875" style="56" customWidth="1"/>
    <col min="12814" max="13052" width="9.09765625" style="56"/>
    <col min="13053" max="13055" width="7.296875" style="56" customWidth="1"/>
    <col min="13056" max="13058" width="6.09765625" style="56" customWidth="1"/>
    <col min="13059" max="13067" width="9.09765625" style="56"/>
    <col min="13068" max="13069" width="11.69921875" style="56" customWidth="1"/>
    <col min="13070" max="13308" width="9.09765625" style="56"/>
    <col min="13309" max="13311" width="7.296875" style="56" customWidth="1"/>
    <col min="13312" max="13314" width="6.09765625" style="56" customWidth="1"/>
    <col min="13315" max="13323" width="9.09765625" style="56"/>
    <col min="13324" max="13325" width="11.69921875" style="56" customWidth="1"/>
    <col min="13326" max="13564" width="9.09765625" style="56"/>
    <col min="13565" max="13567" width="7.296875" style="56" customWidth="1"/>
    <col min="13568" max="13570" width="6.09765625" style="56" customWidth="1"/>
    <col min="13571" max="13579" width="9.09765625" style="56"/>
    <col min="13580" max="13581" width="11.69921875" style="56" customWidth="1"/>
    <col min="13582" max="13820" width="9.09765625" style="56"/>
    <col min="13821" max="13823" width="7.296875" style="56" customWidth="1"/>
    <col min="13824" max="13826" width="6.09765625" style="56" customWidth="1"/>
    <col min="13827" max="13835" width="9.09765625" style="56"/>
    <col min="13836" max="13837" width="11.69921875" style="56" customWidth="1"/>
    <col min="13838" max="14076" width="9.09765625" style="56"/>
    <col min="14077" max="14079" width="7.296875" style="56" customWidth="1"/>
    <col min="14080" max="14082" width="6.09765625" style="56" customWidth="1"/>
    <col min="14083" max="14091" width="9.09765625" style="56"/>
    <col min="14092" max="14093" width="11.69921875" style="56" customWidth="1"/>
    <col min="14094" max="14332" width="9.09765625" style="56"/>
    <col min="14333" max="14335" width="7.296875" style="56" customWidth="1"/>
    <col min="14336" max="14338" width="6.09765625" style="56" customWidth="1"/>
    <col min="14339" max="14347" width="9.09765625" style="56"/>
    <col min="14348" max="14349" width="11.69921875" style="56" customWidth="1"/>
    <col min="14350" max="14588" width="9.09765625" style="56"/>
    <col min="14589" max="14591" width="7.296875" style="56" customWidth="1"/>
    <col min="14592" max="14594" width="6.09765625" style="56" customWidth="1"/>
    <col min="14595" max="14603" width="9.09765625" style="56"/>
    <col min="14604" max="14605" width="11.69921875" style="56" customWidth="1"/>
    <col min="14606" max="14844" width="9.09765625" style="56"/>
    <col min="14845" max="14847" width="7.296875" style="56" customWidth="1"/>
    <col min="14848" max="14850" width="6.09765625" style="56" customWidth="1"/>
    <col min="14851" max="14859" width="9.09765625" style="56"/>
    <col min="14860" max="14861" width="11.69921875" style="56" customWidth="1"/>
    <col min="14862" max="15100" width="9.09765625" style="56"/>
    <col min="15101" max="15103" width="7.296875" style="56" customWidth="1"/>
    <col min="15104" max="15106" width="6.09765625" style="56" customWidth="1"/>
    <col min="15107" max="15115" width="9.09765625" style="56"/>
    <col min="15116" max="15117" width="11.69921875" style="56" customWidth="1"/>
    <col min="15118" max="15356" width="9.09765625" style="56"/>
    <col min="15357" max="15359" width="7.296875" style="56" customWidth="1"/>
    <col min="15360" max="15362" width="6.09765625" style="56" customWidth="1"/>
    <col min="15363" max="15371" width="9.09765625" style="56"/>
    <col min="15372" max="15373" width="11.69921875" style="56" customWidth="1"/>
    <col min="15374" max="15612" width="9.09765625" style="56"/>
    <col min="15613" max="15615" width="7.296875" style="56" customWidth="1"/>
    <col min="15616" max="15618" width="6.09765625" style="56" customWidth="1"/>
    <col min="15619" max="15627" width="9.09765625" style="56"/>
    <col min="15628" max="15629" width="11.69921875" style="56" customWidth="1"/>
    <col min="15630" max="15868" width="9.09765625" style="56"/>
    <col min="15869" max="15871" width="7.296875" style="56" customWidth="1"/>
    <col min="15872" max="15874" width="6.09765625" style="56" customWidth="1"/>
    <col min="15875" max="15883" width="9.09765625" style="56"/>
    <col min="15884" max="15885" width="11.69921875" style="56" customWidth="1"/>
    <col min="15886" max="16124" width="9.09765625" style="56"/>
    <col min="16125" max="16127" width="7.296875" style="56" customWidth="1"/>
    <col min="16128" max="16130" width="6.09765625" style="56" customWidth="1"/>
    <col min="16131" max="16139" width="9.09765625" style="56"/>
    <col min="16140" max="16141" width="11.69921875" style="56" customWidth="1"/>
    <col min="16142" max="16384" width="9.09765625" style="56"/>
  </cols>
  <sheetData>
    <row r="1" spans="1:22" s="18" customFormat="1" ht="37.5" customHeight="1">
      <c r="A1" s="145" t="s">
        <v>235</v>
      </c>
      <c r="B1" s="145"/>
      <c r="C1" s="43"/>
      <c r="D1" s="44"/>
      <c r="E1" s="44"/>
      <c r="F1" s="44"/>
      <c r="G1" s="44"/>
      <c r="H1" s="44"/>
      <c r="I1" s="144" t="s">
        <v>255</v>
      </c>
      <c r="J1" s="144"/>
      <c r="K1" s="144"/>
      <c r="L1" s="144"/>
      <c r="M1" s="144"/>
      <c r="N1" s="144"/>
      <c r="O1" s="144"/>
      <c r="P1" s="144"/>
      <c r="Q1" s="144"/>
      <c r="R1" s="44"/>
      <c r="S1" s="45"/>
      <c r="T1" s="43"/>
      <c r="U1" s="43"/>
      <c r="V1" s="43"/>
    </row>
    <row r="2" spans="1:22" s="18" customFormat="1" ht="30" customHeight="1">
      <c r="A2" s="46"/>
      <c r="B2" s="47" t="s">
        <v>236</v>
      </c>
      <c r="C2" s="146"/>
      <c r="D2" s="147"/>
      <c r="E2" s="147"/>
      <c r="F2" s="147"/>
      <c r="G2" s="147"/>
      <c r="H2" s="147"/>
      <c r="I2" s="148"/>
      <c r="J2" s="48"/>
      <c r="K2" s="48"/>
      <c r="L2" s="48"/>
      <c r="M2" s="49"/>
      <c r="N2" s="49"/>
      <c r="O2" s="49"/>
      <c r="P2" s="49"/>
      <c r="Q2" s="149"/>
      <c r="R2" s="150"/>
      <c r="S2" s="150"/>
      <c r="T2" s="150"/>
      <c r="U2" s="151"/>
      <c r="V2" s="49"/>
    </row>
    <row r="3" spans="1:22" s="18" customFormat="1" ht="6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s="18" customFormat="1" ht="21.75" customHeight="1">
      <c r="A4" s="143" t="s">
        <v>237</v>
      </c>
      <c r="B4" s="143" t="s">
        <v>239</v>
      </c>
      <c r="C4" s="141" t="s">
        <v>240</v>
      </c>
      <c r="D4" s="141" t="s">
        <v>241</v>
      </c>
      <c r="E4" s="141" t="s">
        <v>242</v>
      </c>
      <c r="F4" s="141"/>
      <c r="G4" s="141"/>
      <c r="H4" s="142" t="s" ph="1">
        <v>243</v>
      </c>
      <c r="I4" s="142" ph="1"/>
      <c r="J4" s="142" ph="1"/>
      <c r="K4" s="142" ph="1"/>
      <c r="L4" s="137" t="s" ph="1">
        <v>244</v>
      </c>
      <c r="M4" s="137" t="s" ph="1">
        <v>245</v>
      </c>
      <c r="N4" s="137" ph="1"/>
      <c r="O4" s="137" t="s" ph="1">
        <v>246</v>
      </c>
      <c r="P4" s="137" ph="1"/>
      <c r="Q4" s="140" t="s" ph="1">
        <v>247</v>
      </c>
      <c r="R4" s="137" t="s" ph="1">
        <v>248</v>
      </c>
      <c r="S4" s="137" t="s" ph="1">
        <v>249</v>
      </c>
      <c r="T4" s="137"/>
      <c r="U4" s="137" t="s" ph="1">
        <v>250</v>
      </c>
      <c r="V4" s="137"/>
    </row>
    <row r="5" spans="1:22" s="18" customFormat="1" ht="18.5">
      <c r="A5" s="143"/>
      <c r="B5" s="143"/>
      <c r="C5" s="141"/>
      <c r="D5" s="141"/>
      <c r="E5" s="141"/>
      <c r="F5" s="141"/>
      <c r="G5" s="141"/>
      <c r="H5" s="137" t="s" ph="1">
        <v>251</v>
      </c>
      <c r="I5" s="137" ph="1"/>
      <c r="J5" s="137" t="s" ph="1">
        <v>252</v>
      </c>
      <c r="K5" s="137" ph="1"/>
      <c r="L5" s="137" ph="1"/>
      <c r="M5" s="137" ph="1"/>
      <c r="N5" s="137" ph="1"/>
      <c r="O5" s="137" ph="1"/>
      <c r="P5" s="137" ph="1"/>
      <c r="Q5" s="140"/>
      <c r="R5" s="137"/>
      <c r="S5" s="137"/>
      <c r="T5" s="137"/>
      <c r="U5" s="137"/>
      <c r="V5" s="137"/>
    </row>
    <row r="6" spans="1:22" s="18" customFormat="1" ht="21" customHeight="1">
      <c r="A6" s="143"/>
      <c r="B6" s="143"/>
      <c r="C6" s="141"/>
      <c r="D6" s="141"/>
      <c r="E6" s="141"/>
      <c r="F6" s="141"/>
      <c r="G6" s="141"/>
      <c r="H6" s="57" t="s" ph="1">
        <v>253</v>
      </c>
      <c r="I6" s="57" t="s" ph="1">
        <v>254</v>
      </c>
      <c r="J6" s="57" t="s" ph="1">
        <v>253</v>
      </c>
      <c r="K6" s="57" t="s" ph="1">
        <v>254</v>
      </c>
      <c r="L6" s="137" ph="1"/>
      <c r="M6" s="57" t="s" ph="1">
        <v>253</v>
      </c>
      <c r="N6" s="57" t="s" ph="1">
        <v>254</v>
      </c>
      <c r="O6" s="57" t="s" ph="1">
        <v>253</v>
      </c>
      <c r="P6" s="57" t="s" ph="1">
        <v>254</v>
      </c>
      <c r="Q6" s="140"/>
      <c r="R6" s="137"/>
      <c r="S6" s="57" t="s" ph="1">
        <v>253</v>
      </c>
      <c r="T6" s="57" t="s" ph="1">
        <v>254</v>
      </c>
      <c r="U6" s="57" t="s" ph="1">
        <v>253</v>
      </c>
      <c r="V6" s="57" t="s" ph="1">
        <v>254</v>
      </c>
    </row>
    <row r="7" spans="1:22" ht="56.25" customHeight="1">
      <c r="A7" s="51"/>
      <c r="B7" s="51"/>
      <c r="C7" s="51"/>
      <c r="D7" s="51"/>
      <c r="E7" s="138"/>
      <c r="F7" s="138"/>
      <c r="G7" s="138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  <c r="S7" s="19"/>
      <c r="T7" s="19"/>
      <c r="U7" s="19"/>
      <c r="V7" s="19"/>
    </row>
    <row r="8" spans="1:22" ht="56.25" customHeight="1">
      <c r="A8" s="52"/>
      <c r="B8" s="52"/>
      <c r="C8" s="52"/>
      <c r="D8" s="52"/>
      <c r="E8" s="139"/>
      <c r="F8" s="139"/>
      <c r="G8" s="139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  <c r="S8" s="21"/>
      <c r="T8" s="21"/>
      <c r="U8" s="21"/>
      <c r="V8" s="21"/>
    </row>
    <row r="9" spans="1:22" ht="56.25" customHeight="1">
      <c r="A9" s="51"/>
      <c r="B9" s="51"/>
      <c r="C9" s="51"/>
      <c r="D9" s="51"/>
      <c r="E9" s="138"/>
      <c r="F9" s="138"/>
      <c r="G9" s="138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19"/>
      <c r="T9" s="19"/>
      <c r="U9" s="19"/>
      <c r="V9" s="19"/>
    </row>
    <row r="10" spans="1:22" ht="56.25" customHeight="1">
      <c r="A10" s="52"/>
      <c r="B10" s="52"/>
      <c r="C10" s="52"/>
      <c r="D10" s="52"/>
      <c r="E10" s="139"/>
      <c r="F10" s="139"/>
      <c r="G10" s="139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  <c r="S10" s="21"/>
      <c r="T10" s="21"/>
      <c r="U10" s="21"/>
      <c r="V10" s="21"/>
    </row>
    <row r="11" spans="1:22" ht="56.25" customHeight="1">
      <c r="A11" s="51"/>
      <c r="B11" s="51"/>
      <c r="C11" s="51"/>
      <c r="D11" s="51"/>
      <c r="E11" s="138"/>
      <c r="F11" s="138"/>
      <c r="G11" s="13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19"/>
      <c r="T11" s="19"/>
      <c r="U11" s="19"/>
      <c r="V11" s="19"/>
    </row>
    <row r="12" spans="1:22" ht="56.25" customHeight="1">
      <c r="A12" s="52"/>
      <c r="B12" s="52"/>
      <c r="C12" s="52"/>
      <c r="D12" s="52"/>
      <c r="E12" s="139"/>
      <c r="F12" s="139"/>
      <c r="G12" s="139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S12" s="21"/>
      <c r="T12" s="21"/>
      <c r="U12" s="21"/>
      <c r="V12" s="21"/>
    </row>
    <row r="13" spans="1:22" ht="56.25" customHeight="1">
      <c r="A13" s="51"/>
      <c r="B13" s="51"/>
      <c r="C13" s="51"/>
      <c r="D13" s="51"/>
      <c r="E13" s="138"/>
      <c r="F13" s="138"/>
      <c r="G13" s="13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  <c r="S13" s="19"/>
      <c r="T13" s="19"/>
      <c r="U13" s="19"/>
      <c r="V13" s="19"/>
    </row>
    <row r="14" spans="1:22" ht="56.25" customHeight="1">
      <c r="A14" s="52"/>
      <c r="B14" s="52"/>
      <c r="C14" s="52"/>
      <c r="D14" s="52"/>
      <c r="E14" s="139"/>
      <c r="F14" s="139"/>
      <c r="G14" s="139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2"/>
      <c r="S14" s="21"/>
      <c r="T14" s="21"/>
      <c r="U14" s="21"/>
      <c r="V14" s="21"/>
    </row>
    <row r="15" spans="1:22" ht="56.25" customHeight="1">
      <c r="A15" s="51"/>
      <c r="B15" s="51"/>
      <c r="C15" s="51"/>
      <c r="D15" s="51"/>
      <c r="E15" s="138"/>
      <c r="F15" s="138"/>
      <c r="G15" s="13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19"/>
      <c r="T15" s="19"/>
      <c r="U15" s="19"/>
      <c r="V15" s="19"/>
    </row>
    <row r="16" spans="1:22" ht="56.25" customHeight="1">
      <c r="A16" s="52"/>
      <c r="B16" s="52"/>
      <c r="C16" s="52"/>
      <c r="D16" s="52"/>
      <c r="E16" s="139"/>
      <c r="F16" s="139"/>
      <c r="G16" s="139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/>
      <c r="S16" s="21"/>
      <c r="T16" s="21"/>
      <c r="U16" s="21"/>
      <c r="V16" s="21"/>
    </row>
  </sheetData>
  <sheetProtection sheet="1" objects="1" scenarios="1" formatCells="0" formatRows="0" insertRows="0" deleteRows="0" selectLockedCells="1" sort="0"/>
  <mergeCells count="29">
    <mergeCell ref="A4:A6"/>
    <mergeCell ref="I1:Q1"/>
    <mergeCell ref="A1:B1"/>
    <mergeCell ref="E16:G16"/>
    <mergeCell ref="E10:G10"/>
    <mergeCell ref="E11:G11"/>
    <mergeCell ref="E12:G12"/>
    <mergeCell ref="E13:G13"/>
    <mergeCell ref="E14:G14"/>
    <mergeCell ref="E15:G15"/>
    <mergeCell ref="E9:G9"/>
    <mergeCell ref="C2:I2"/>
    <mergeCell ref="B4:B6"/>
    <mergeCell ref="C4:C6"/>
    <mergeCell ref="D4:D6"/>
    <mergeCell ref="Q2:U2"/>
    <mergeCell ref="U4:V5"/>
    <mergeCell ref="H5:I5"/>
    <mergeCell ref="J5:K5"/>
    <mergeCell ref="E7:G7"/>
    <mergeCell ref="E8:G8"/>
    <mergeCell ref="L4:L6"/>
    <mergeCell ref="M4:N5"/>
    <mergeCell ref="O4:P5"/>
    <mergeCell ref="Q4:Q6"/>
    <mergeCell ref="R4:R6"/>
    <mergeCell ref="S4:T5"/>
    <mergeCell ref="E4:G6"/>
    <mergeCell ref="H4:K4"/>
  </mergeCells>
  <phoneticPr fontId="1"/>
  <printOptions horizontalCentered="1" verticalCentered="1"/>
  <pageMargins left="0.59055118110236227" right="0.59055118110236227" top="0.39370078740157483" bottom="0.39370078740157483" header="0" footer="0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yosiKojinSheet">
    <pageSetUpPr fitToPage="1"/>
  </sheetPr>
  <dimension ref="A1:CL57"/>
  <sheetViews>
    <sheetView view="pageBreakPreview" topLeftCell="A34" zoomScale="70" zoomScaleNormal="100" zoomScaleSheetLayoutView="70" zoomScalePageLayoutView="90" workbookViewId="0">
      <selection activeCell="G2" sqref="G2"/>
    </sheetView>
  </sheetViews>
  <sheetFormatPr defaultRowHeight="13"/>
  <cols>
    <col min="1" max="1" width="1.3984375" style="56" customWidth="1"/>
    <col min="2" max="9" width="3.3984375" style="56" customWidth="1"/>
    <col min="10" max="37" width="3.69921875" style="56" customWidth="1"/>
    <col min="38" max="40" width="3" style="56" customWidth="1"/>
    <col min="41" max="41" width="1.3984375" style="56" customWidth="1"/>
    <col min="42" max="62" width="3" style="56" customWidth="1"/>
    <col min="63" max="63" width="10.3984375" style="56" customWidth="1"/>
    <col min="64" max="64" width="12" style="56" customWidth="1"/>
    <col min="65" max="65" width="10.09765625" style="56" customWidth="1"/>
    <col min="66" max="106" width="8.8984375" style="56" customWidth="1"/>
    <col min="107" max="232" width="9.09765625" style="56"/>
    <col min="233" max="269" width="3.69921875" style="56" customWidth="1"/>
    <col min="270" max="318" width="3" style="56" customWidth="1"/>
    <col min="319" max="319" width="10.3984375" style="56" customWidth="1"/>
    <col min="320" max="320" width="12" style="56" customWidth="1"/>
    <col min="321" max="321" width="10.09765625" style="56" customWidth="1"/>
    <col min="322" max="362" width="8.8984375" style="56" customWidth="1"/>
    <col min="363" max="488" width="9.09765625" style="56"/>
    <col min="489" max="525" width="3.69921875" style="56" customWidth="1"/>
    <col min="526" max="574" width="3" style="56" customWidth="1"/>
    <col min="575" max="575" width="10.3984375" style="56" customWidth="1"/>
    <col min="576" max="576" width="12" style="56" customWidth="1"/>
    <col min="577" max="577" width="10.09765625" style="56" customWidth="1"/>
    <col min="578" max="618" width="8.8984375" style="56" customWidth="1"/>
    <col min="619" max="744" width="9.09765625" style="56"/>
    <col min="745" max="781" width="3.69921875" style="56" customWidth="1"/>
    <col min="782" max="830" width="3" style="56" customWidth="1"/>
    <col min="831" max="831" width="10.3984375" style="56" customWidth="1"/>
    <col min="832" max="832" width="12" style="56" customWidth="1"/>
    <col min="833" max="833" width="10.09765625" style="56" customWidth="1"/>
    <col min="834" max="874" width="8.8984375" style="56" customWidth="1"/>
    <col min="875" max="1000" width="9.09765625" style="56"/>
    <col min="1001" max="1037" width="3.69921875" style="56" customWidth="1"/>
    <col min="1038" max="1086" width="3" style="56" customWidth="1"/>
    <col min="1087" max="1087" width="10.3984375" style="56" customWidth="1"/>
    <col min="1088" max="1088" width="12" style="56" customWidth="1"/>
    <col min="1089" max="1089" width="10.09765625" style="56" customWidth="1"/>
    <col min="1090" max="1130" width="8.8984375" style="56" customWidth="1"/>
    <col min="1131" max="1256" width="9.09765625" style="56"/>
    <col min="1257" max="1293" width="3.69921875" style="56" customWidth="1"/>
    <col min="1294" max="1342" width="3" style="56" customWidth="1"/>
    <col min="1343" max="1343" width="10.3984375" style="56" customWidth="1"/>
    <col min="1344" max="1344" width="12" style="56" customWidth="1"/>
    <col min="1345" max="1345" width="10.09765625" style="56" customWidth="1"/>
    <col min="1346" max="1386" width="8.8984375" style="56" customWidth="1"/>
    <col min="1387" max="1512" width="9.09765625" style="56"/>
    <col min="1513" max="1549" width="3.69921875" style="56" customWidth="1"/>
    <col min="1550" max="1598" width="3" style="56" customWidth="1"/>
    <col min="1599" max="1599" width="10.3984375" style="56" customWidth="1"/>
    <col min="1600" max="1600" width="12" style="56" customWidth="1"/>
    <col min="1601" max="1601" width="10.09765625" style="56" customWidth="1"/>
    <col min="1602" max="1642" width="8.8984375" style="56" customWidth="1"/>
    <col min="1643" max="1768" width="9.09765625" style="56"/>
    <col min="1769" max="1805" width="3.69921875" style="56" customWidth="1"/>
    <col min="1806" max="1854" width="3" style="56" customWidth="1"/>
    <col min="1855" max="1855" width="10.3984375" style="56" customWidth="1"/>
    <col min="1856" max="1856" width="12" style="56" customWidth="1"/>
    <col min="1857" max="1857" width="10.09765625" style="56" customWidth="1"/>
    <col min="1858" max="1898" width="8.8984375" style="56" customWidth="1"/>
    <col min="1899" max="2024" width="9.09765625" style="56"/>
    <col min="2025" max="2061" width="3.69921875" style="56" customWidth="1"/>
    <col min="2062" max="2110" width="3" style="56" customWidth="1"/>
    <col min="2111" max="2111" width="10.3984375" style="56" customWidth="1"/>
    <col min="2112" max="2112" width="12" style="56" customWidth="1"/>
    <col min="2113" max="2113" width="10.09765625" style="56" customWidth="1"/>
    <col min="2114" max="2154" width="8.8984375" style="56" customWidth="1"/>
    <col min="2155" max="2280" width="9.09765625" style="56"/>
    <col min="2281" max="2317" width="3.69921875" style="56" customWidth="1"/>
    <col min="2318" max="2366" width="3" style="56" customWidth="1"/>
    <col min="2367" max="2367" width="10.3984375" style="56" customWidth="1"/>
    <col min="2368" max="2368" width="12" style="56" customWidth="1"/>
    <col min="2369" max="2369" width="10.09765625" style="56" customWidth="1"/>
    <col min="2370" max="2410" width="8.8984375" style="56" customWidth="1"/>
    <col min="2411" max="2536" width="9.09765625" style="56"/>
    <col min="2537" max="2573" width="3.69921875" style="56" customWidth="1"/>
    <col min="2574" max="2622" width="3" style="56" customWidth="1"/>
    <col min="2623" max="2623" width="10.3984375" style="56" customWidth="1"/>
    <col min="2624" max="2624" width="12" style="56" customWidth="1"/>
    <col min="2625" max="2625" width="10.09765625" style="56" customWidth="1"/>
    <col min="2626" max="2666" width="8.8984375" style="56" customWidth="1"/>
    <col min="2667" max="2792" width="9.09765625" style="56"/>
    <col min="2793" max="2829" width="3.69921875" style="56" customWidth="1"/>
    <col min="2830" max="2878" width="3" style="56" customWidth="1"/>
    <col min="2879" max="2879" width="10.3984375" style="56" customWidth="1"/>
    <col min="2880" max="2880" width="12" style="56" customWidth="1"/>
    <col min="2881" max="2881" width="10.09765625" style="56" customWidth="1"/>
    <col min="2882" max="2922" width="8.8984375" style="56" customWidth="1"/>
    <col min="2923" max="3048" width="9.09765625" style="56"/>
    <col min="3049" max="3085" width="3.69921875" style="56" customWidth="1"/>
    <col min="3086" max="3134" width="3" style="56" customWidth="1"/>
    <col min="3135" max="3135" width="10.3984375" style="56" customWidth="1"/>
    <col min="3136" max="3136" width="12" style="56" customWidth="1"/>
    <col min="3137" max="3137" width="10.09765625" style="56" customWidth="1"/>
    <col min="3138" max="3178" width="8.8984375" style="56" customWidth="1"/>
    <col min="3179" max="3304" width="9.09765625" style="56"/>
    <col min="3305" max="3341" width="3.69921875" style="56" customWidth="1"/>
    <col min="3342" max="3390" width="3" style="56" customWidth="1"/>
    <col min="3391" max="3391" width="10.3984375" style="56" customWidth="1"/>
    <col min="3392" max="3392" width="12" style="56" customWidth="1"/>
    <col min="3393" max="3393" width="10.09765625" style="56" customWidth="1"/>
    <col min="3394" max="3434" width="8.8984375" style="56" customWidth="1"/>
    <col min="3435" max="3560" width="9.09765625" style="56"/>
    <col min="3561" max="3597" width="3.69921875" style="56" customWidth="1"/>
    <col min="3598" max="3646" width="3" style="56" customWidth="1"/>
    <col min="3647" max="3647" width="10.3984375" style="56" customWidth="1"/>
    <col min="3648" max="3648" width="12" style="56" customWidth="1"/>
    <col min="3649" max="3649" width="10.09765625" style="56" customWidth="1"/>
    <col min="3650" max="3690" width="8.8984375" style="56" customWidth="1"/>
    <col min="3691" max="3816" width="9.09765625" style="56"/>
    <col min="3817" max="3853" width="3.69921875" style="56" customWidth="1"/>
    <col min="3854" max="3902" width="3" style="56" customWidth="1"/>
    <col min="3903" max="3903" width="10.3984375" style="56" customWidth="1"/>
    <col min="3904" max="3904" width="12" style="56" customWidth="1"/>
    <col min="3905" max="3905" width="10.09765625" style="56" customWidth="1"/>
    <col min="3906" max="3946" width="8.8984375" style="56" customWidth="1"/>
    <col min="3947" max="4072" width="9.09765625" style="56"/>
    <col min="4073" max="4109" width="3.69921875" style="56" customWidth="1"/>
    <col min="4110" max="4158" width="3" style="56" customWidth="1"/>
    <col min="4159" max="4159" width="10.3984375" style="56" customWidth="1"/>
    <col min="4160" max="4160" width="12" style="56" customWidth="1"/>
    <col min="4161" max="4161" width="10.09765625" style="56" customWidth="1"/>
    <col min="4162" max="4202" width="8.8984375" style="56" customWidth="1"/>
    <col min="4203" max="4328" width="9.09765625" style="56"/>
    <col min="4329" max="4365" width="3.69921875" style="56" customWidth="1"/>
    <col min="4366" max="4414" width="3" style="56" customWidth="1"/>
    <col min="4415" max="4415" width="10.3984375" style="56" customWidth="1"/>
    <col min="4416" max="4416" width="12" style="56" customWidth="1"/>
    <col min="4417" max="4417" width="10.09765625" style="56" customWidth="1"/>
    <col min="4418" max="4458" width="8.8984375" style="56" customWidth="1"/>
    <col min="4459" max="4584" width="9.09765625" style="56"/>
    <col min="4585" max="4621" width="3.69921875" style="56" customWidth="1"/>
    <col min="4622" max="4670" width="3" style="56" customWidth="1"/>
    <col min="4671" max="4671" width="10.3984375" style="56" customWidth="1"/>
    <col min="4672" max="4672" width="12" style="56" customWidth="1"/>
    <col min="4673" max="4673" width="10.09765625" style="56" customWidth="1"/>
    <col min="4674" max="4714" width="8.8984375" style="56" customWidth="1"/>
    <col min="4715" max="4840" width="9.09765625" style="56"/>
    <col min="4841" max="4877" width="3.69921875" style="56" customWidth="1"/>
    <col min="4878" max="4926" width="3" style="56" customWidth="1"/>
    <col min="4927" max="4927" width="10.3984375" style="56" customWidth="1"/>
    <col min="4928" max="4928" width="12" style="56" customWidth="1"/>
    <col min="4929" max="4929" width="10.09765625" style="56" customWidth="1"/>
    <col min="4930" max="4970" width="8.8984375" style="56" customWidth="1"/>
    <col min="4971" max="5096" width="9.09765625" style="56"/>
    <col min="5097" max="5133" width="3.69921875" style="56" customWidth="1"/>
    <col min="5134" max="5182" width="3" style="56" customWidth="1"/>
    <col min="5183" max="5183" width="10.3984375" style="56" customWidth="1"/>
    <col min="5184" max="5184" width="12" style="56" customWidth="1"/>
    <col min="5185" max="5185" width="10.09765625" style="56" customWidth="1"/>
    <col min="5186" max="5226" width="8.8984375" style="56" customWidth="1"/>
    <col min="5227" max="5352" width="9.09765625" style="56"/>
    <col min="5353" max="5389" width="3.69921875" style="56" customWidth="1"/>
    <col min="5390" max="5438" width="3" style="56" customWidth="1"/>
    <col min="5439" max="5439" width="10.3984375" style="56" customWidth="1"/>
    <col min="5440" max="5440" width="12" style="56" customWidth="1"/>
    <col min="5441" max="5441" width="10.09765625" style="56" customWidth="1"/>
    <col min="5442" max="5482" width="8.8984375" style="56" customWidth="1"/>
    <col min="5483" max="5608" width="9.09765625" style="56"/>
    <col min="5609" max="5645" width="3.69921875" style="56" customWidth="1"/>
    <col min="5646" max="5694" width="3" style="56" customWidth="1"/>
    <col min="5695" max="5695" width="10.3984375" style="56" customWidth="1"/>
    <col min="5696" max="5696" width="12" style="56" customWidth="1"/>
    <col min="5697" max="5697" width="10.09765625" style="56" customWidth="1"/>
    <col min="5698" max="5738" width="8.8984375" style="56" customWidth="1"/>
    <col min="5739" max="5864" width="9.09765625" style="56"/>
    <col min="5865" max="5901" width="3.69921875" style="56" customWidth="1"/>
    <col min="5902" max="5950" width="3" style="56" customWidth="1"/>
    <col min="5951" max="5951" width="10.3984375" style="56" customWidth="1"/>
    <col min="5952" max="5952" width="12" style="56" customWidth="1"/>
    <col min="5953" max="5953" width="10.09765625" style="56" customWidth="1"/>
    <col min="5954" max="5994" width="8.8984375" style="56" customWidth="1"/>
    <col min="5995" max="6120" width="9.09765625" style="56"/>
    <col min="6121" max="6157" width="3.69921875" style="56" customWidth="1"/>
    <col min="6158" max="6206" width="3" style="56" customWidth="1"/>
    <col min="6207" max="6207" width="10.3984375" style="56" customWidth="1"/>
    <col min="6208" max="6208" width="12" style="56" customWidth="1"/>
    <col min="6209" max="6209" width="10.09765625" style="56" customWidth="1"/>
    <col min="6210" max="6250" width="8.8984375" style="56" customWidth="1"/>
    <col min="6251" max="6376" width="9.09765625" style="56"/>
    <col min="6377" max="6413" width="3.69921875" style="56" customWidth="1"/>
    <col min="6414" max="6462" width="3" style="56" customWidth="1"/>
    <col min="6463" max="6463" width="10.3984375" style="56" customWidth="1"/>
    <col min="6464" max="6464" width="12" style="56" customWidth="1"/>
    <col min="6465" max="6465" width="10.09765625" style="56" customWidth="1"/>
    <col min="6466" max="6506" width="8.8984375" style="56" customWidth="1"/>
    <col min="6507" max="6632" width="9.09765625" style="56"/>
    <col min="6633" max="6669" width="3.69921875" style="56" customWidth="1"/>
    <col min="6670" max="6718" width="3" style="56" customWidth="1"/>
    <col min="6719" max="6719" width="10.3984375" style="56" customWidth="1"/>
    <col min="6720" max="6720" width="12" style="56" customWidth="1"/>
    <col min="6721" max="6721" width="10.09765625" style="56" customWidth="1"/>
    <col min="6722" max="6762" width="8.8984375" style="56" customWidth="1"/>
    <col min="6763" max="6888" width="9.09765625" style="56"/>
    <col min="6889" max="6925" width="3.69921875" style="56" customWidth="1"/>
    <col min="6926" max="6974" width="3" style="56" customWidth="1"/>
    <col min="6975" max="6975" width="10.3984375" style="56" customWidth="1"/>
    <col min="6976" max="6976" width="12" style="56" customWidth="1"/>
    <col min="6977" max="6977" width="10.09765625" style="56" customWidth="1"/>
    <col min="6978" max="7018" width="8.8984375" style="56" customWidth="1"/>
    <col min="7019" max="7144" width="9.09765625" style="56"/>
    <col min="7145" max="7181" width="3.69921875" style="56" customWidth="1"/>
    <col min="7182" max="7230" width="3" style="56" customWidth="1"/>
    <col min="7231" max="7231" width="10.3984375" style="56" customWidth="1"/>
    <col min="7232" max="7232" width="12" style="56" customWidth="1"/>
    <col min="7233" max="7233" width="10.09765625" style="56" customWidth="1"/>
    <col min="7234" max="7274" width="8.8984375" style="56" customWidth="1"/>
    <col min="7275" max="7400" width="9.09765625" style="56"/>
    <col min="7401" max="7437" width="3.69921875" style="56" customWidth="1"/>
    <col min="7438" max="7486" width="3" style="56" customWidth="1"/>
    <col min="7487" max="7487" width="10.3984375" style="56" customWidth="1"/>
    <col min="7488" max="7488" width="12" style="56" customWidth="1"/>
    <col min="7489" max="7489" width="10.09765625" style="56" customWidth="1"/>
    <col min="7490" max="7530" width="8.8984375" style="56" customWidth="1"/>
    <col min="7531" max="7656" width="9.09765625" style="56"/>
    <col min="7657" max="7693" width="3.69921875" style="56" customWidth="1"/>
    <col min="7694" max="7742" width="3" style="56" customWidth="1"/>
    <col min="7743" max="7743" width="10.3984375" style="56" customWidth="1"/>
    <col min="7744" max="7744" width="12" style="56" customWidth="1"/>
    <col min="7745" max="7745" width="10.09765625" style="56" customWidth="1"/>
    <col min="7746" max="7786" width="8.8984375" style="56" customWidth="1"/>
    <col min="7787" max="7912" width="9.09765625" style="56"/>
    <col min="7913" max="7949" width="3.69921875" style="56" customWidth="1"/>
    <col min="7950" max="7998" width="3" style="56" customWidth="1"/>
    <col min="7999" max="7999" width="10.3984375" style="56" customWidth="1"/>
    <col min="8000" max="8000" width="12" style="56" customWidth="1"/>
    <col min="8001" max="8001" width="10.09765625" style="56" customWidth="1"/>
    <col min="8002" max="8042" width="8.8984375" style="56" customWidth="1"/>
    <col min="8043" max="8168" width="9.09765625" style="56"/>
    <col min="8169" max="8205" width="3.69921875" style="56" customWidth="1"/>
    <col min="8206" max="8254" width="3" style="56" customWidth="1"/>
    <col min="8255" max="8255" width="10.3984375" style="56" customWidth="1"/>
    <col min="8256" max="8256" width="12" style="56" customWidth="1"/>
    <col min="8257" max="8257" width="10.09765625" style="56" customWidth="1"/>
    <col min="8258" max="8298" width="8.8984375" style="56" customWidth="1"/>
    <col min="8299" max="8424" width="9.09765625" style="56"/>
    <col min="8425" max="8461" width="3.69921875" style="56" customWidth="1"/>
    <col min="8462" max="8510" width="3" style="56" customWidth="1"/>
    <col min="8511" max="8511" width="10.3984375" style="56" customWidth="1"/>
    <col min="8512" max="8512" width="12" style="56" customWidth="1"/>
    <col min="8513" max="8513" width="10.09765625" style="56" customWidth="1"/>
    <col min="8514" max="8554" width="8.8984375" style="56" customWidth="1"/>
    <col min="8555" max="8680" width="9.09765625" style="56"/>
    <col min="8681" max="8717" width="3.69921875" style="56" customWidth="1"/>
    <col min="8718" max="8766" width="3" style="56" customWidth="1"/>
    <col min="8767" max="8767" width="10.3984375" style="56" customWidth="1"/>
    <col min="8768" max="8768" width="12" style="56" customWidth="1"/>
    <col min="8769" max="8769" width="10.09765625" style="56" customWidth="1"/>
    <col min="8770" max="8810" width="8.8984375" style="56" customWidth="1"/>
    <col min="8811" max="8936" width="9.09765625" style="56"/>
    <col min="8937" max="8973" width="3.69921875" style="56" customWidth="1"/>
    <col min="8974" max="9022" width="3" style="56" customWidth="1"/>
    <col min="9023" max="9023" width="10.3984375" style="56" customWidth="1"/>
    <col min="9024" max="9024" width="12" style="56" customWidth="1"/>
    <col min="9025" max="9025" width="10.09765625" style="56" customWidth="1"/>
    <col min="9026" max="9066" width="8.8984375" style="56" customWidth="1"/>
    <col min="9067" max="9192" width="9.09765625" style="56"/>
    <col min="9193" max="9229" width="3.69921875" style="56" customWidth="1"/>
    <col min="9230" max="9278" width="3" style="56" customWidth="1"/>
    <col min="9279" max="9279" width="10.3984375" style="56" customWidth="1"/>
    <col min="9280" max="9280" width="12" style="56" customWidth="1"/>
    <col min="9281" max="9281" width="10.09765625" style="56" customWidth="1"/>
    <col min="9282" max="9322" width="8.8984375" style="56" customWidth="1"/>
    <col min="9323" max="9448" width="9.09765625" style="56"/>
    <col min="9449" max="9485" width="3.69921875" style="56" customWidth="1"/>
    <col min="9486" max="9534" width="3" style="56" customWidth="1"/>
    <col min="9535" max="9535" width="10.3984375" style="56" customWidth="1"/>
    <col min="9536" max="9536" width="12" style="56" customWidth="1"/>
    <col min="9537" max="9537" width="10.09765625" style="56" customWidth="1"/>
    <col min="9538" max="9578" width="8.8984375" style="56" customWidth="1"/>
    <col min="9579" max="9704" width="9.09765625" style="56"/>
    <col min="9705" max="9741" width="3.69921875" style="56" customWidth="1"/>
    <col min="9742" max="9790" width="3" style="56" customWidth="1"/>
    <col min="9791" max="9791" width="10.3984375" style="56" customWidth="1"/>
    <col min="9792" max="9792" width="12" style="56" customWidth="1"/>
    <col min="9793" max="9793" width="10.09765625" style="56" customWidth="1"/>
    <col min="9794" max="9834" width="8.8984375" style="56" customWidth="1"/>
    <col min="9835" max="9960" width="9.09765625" style="56"/>
    <col min="9961" max="9997" width="3.69921875" style="56" customWidth="1"/>
    <col min="9998" max="10046" width="3" style="56" customWidth="1"/>
    <col min="10047" max="10047" width="10.3984375" style="56" customWidth="1"/>
    <col min="10048" max="10048" width="12" style="56" customWidth="1"/>
    <col min="10049" max="10049" width="10.09765625" style="56" customWidth="1"/>
    <col min="10050" max="10090" width="8.8984375" style="56" customWidth="1"/>
    <col min="10091" max="10216" width="9.09765625" style="56"/>
    <col min="10217" max="10253" width="3.69921875" style="56" customWidth="1"/>
    <col min="10254" max="10302" width="3" style="56" customWidth="1"/>
    <col min="10303" max="10303" width="10.3984375" style="56" customWidth="1"/>
    <col min="10304" max="10304" width="12" style="56" customWidth="1"/>
    <col min="10305" max="10305" width="10.09765625" style="56" customWidth="1"/>
    <col min="10306" max="10346" width="8.8984375" style="56" customWidth="1"/>
    <col min="10347" max="10472" width="9.09765625" style="56"/>
    <col min="10473" max="10509" width="3.69921875" style="56" customWidth="1"/>
    <col min="10510" max="10558" width="3" style="56" customWidth="1"/>
    <col min="10559" max="10559" width="10.3984375" style="56" customWidth="1"/>
    <col min="10560" max="10560" width="12" style="56" customWidth="1"/>
    <col min="10561" max="10561" width="10.09765625" style="56" customWidth="1"/>
    <col min="10562" max="10602" width="8.8984375" style="56" customWidth="1"/>
    <col min="10603" max="10728" width="9.09765625" style="56"/>
    <col min="10729" max="10765" width="3.69921875" style="56" customWidth="1"/>
    <col min="10766" max="10814" width="3" style="56" customWidth="1"/>
    <col min="10815" max="10815" width="10.3984375" style="56" customWidth="1"/>
    <col min="10816" max="10816" width="12" style="56" customWidth="1"/>
    <col min="10817" max="10817" width="10.09765625" style="56" customWidth="1"/>
    <col min="10818" max="10858" width="8.8984375" style="56" customWidth="1"/>
    <col min="10859" max="10984" width="9.09765625" style="56"/>
    <col min="10985" max="11021" width="3.69921875" style="56" customWidth="1"/>
    <col min="11022" max="11070" width="3" style="56" customWidth="1"/>
    <col min="11071" max="11071" width="10.3984375" style="56" customWidth="1"/>
    <col min="11072" max="11072" width="12" style="56" customWidth="1"/>
    <col min="11073" max="11073" width="10.09765625" style="56" customWidth="1"/>
    <col min="11074" max="11114" width="8.8984375" style="56" customWidth="1"/>
    <col min="11115" max="11240" width="9.09765625" style="56"/>
    <col min="11241" max="11277" width="3.69921875" style="56" customWidth="1"/>
    <col min="11278" max="11326" width="3" style="56" customWidth="1"/>
    <col min="11327" max="11327" width="10.3984375" style="56" customWidth="1"/>
    <col min="11328" max="11328" width="12" style="56" customWidth="1"/>
    <col min="11329" max="11329" width="10.09765625" style="56" customWidth="1"/>
    <col min="11330" max="11370" width="8.8984375" style="56" customWidth="1"/>
    <col min="11371" max="11496" width="9.09765625" style="56"/>
    <col min="11497" max="11533" width="3.69921875" style="56" customWidth="1"/>
    <col min="11534" max="11582" width="3" style="56" customWidth="1"/>
    <col min="11583" max="11583" width="10.3984375" style="56" customWidth="1"/>
    <col min="11584" max="11584" width="12" style="56" customWidth="1"/>
    <col min="11585" max="11585" width="10.09765625" style="56" customWidth="1"/>
    <col min="11586" max="11626" width="8.8984375" style="56" customWidth="1"/>
    <col min="11627" max="11752" width="9.09765625" style="56"/>
    <col min="11753" max="11789" width="3.69921875" style="56" customWidth="1"/>
    <col min="11790" max="11838" width="3" style="56" customWidth="1"/>
    <col min="11839" max="11839" width="10.3984375" style="56" customWidth="1"/>
    <col min="11840" max="11840" width="12" style="56" customWidth="1"/>
    <col min="11841" max="11841" width="10.09765625" style="56" customWidth="1"/>
    <col min="11842" max="11882" width="8.8984375" style="56" customWidth="1"/>
    <col min="11883" max="12008" width="9.09765625" style="56"/>
    <col min="12009" max="12045" width="3.69921875" style="56" customWidth="1"/>
    <col min="12046" max="12094" width="3" style="56" customWidth="1"/>
    <col min="12095" max="12095" width="10.3984375" style="56" customWidth="1"/>
    <col min="12096" max="12096" width="12" style="56" customWidth="1"/>
    <col min="12097" max="12097" width="10.09765625" style="56" customWidth="1"/>
    <col min="12098" max="12138" width="8.8984375" style="56" customWidth="1"/>
    <col min="12139" max="12264" width="9.09765625" style="56"/>
    <col min="12265" max="12301" width="3.69921875" style="56" customWidth="1"/>
    <col min="12302" max="12350" width="3" style="56" customWidth="1"/>
    <col min="12351" max="12351" width="10.3984375" style="56" customWidth="1"/>
    <col min="12352" max="12352" width="12" style="56" customWidth="1"/>
    <col min="12353" max="12353" width="10.09765625" style="56" customWidth="1"/>
    <col min="12354" max="12394" width="8.8984375" style="56" customWidth="1"/>
    <col min="12395" max="12520" width="9.09765625" style="56"/>
    <col min="12521" max="12557" width="3.69921875" style="56" customWidth="1"/>
    <col min="12558" max="12606" width="3" style="56" customWidth="1"/>
    <col min="12607" max="12607" width="10.3984375" style="56" customWidth="1"/>
    <col min="12608" max="12608" width="12" style="56" customWidth="1"/>
    <col min="12609" max="12609" width="10.09765625" style="56" customWidth="1"/>
    <col min="12610" max="12650" width="8.8984375" style="56" customWidth="1"/>
    <col min="12651" max="12776" width="9.09765625" style="56"/>
    <col min="12777" max="12813" width="3.69921875" style="56" customWidth="1"/>
    <col min="12814" max="12862" width="3" style="56" customWidth="1"/>
    <col min="12863" max="12863" width="10.3984375" style="56" customWidth="1"/>
    <col min="12864" max="12864" width="12" style="56" customWidth="1"/>
    <col min="12865" max="12865" width="10.09765625" style="56" customWidth="1"/>
    <col min="12866" max="12906" width="8.8984375" style="56" customWidth="1"/>
    <col min="12907" max="13032" width="9.09765625" style="56"/>
    <col min="13033" max="13069" width="3.69921875" style="56" customWidth="1"/>
    <col min="13070" max="13118" width="3" style="56" customWidth="1"/>
    <col min="13119" max="13119" width="10.3984375" style="56" customWidth="1"/>
    <col min="13120" max="13120" width="12" style="56" customWidth="1"/>
    <col min="13121" max="13121" width="10.09765625" style="56" customWidth="1"/>
    <col min="13122" max="13162" width="8.8984375" style="56" customWidth="1"/>
    <col min="13163" max="13288" width="9.09765625" style="56"/>
    <col min="13289" max="13325" width="3.69921875" style="56" customWidth="1"/>
    <col min="13326" max="13374" width="3" style="56" customWidth="1"/>
    <col min="13375" max="13375" width="10.3984375" style="56" customWidth="1"/>
    <col min="13376" max="13376" width="12" style="56" customWidth="1"/>
    <col min="13377" max="13377" width="10.09765625" style="56" customWidth="1"/>
    <col min="13378" max="13418" width="8.8984375" style="56" customWidth="1"/>
    <col min="13419" max="13544" width="9.09765625" style="56"/>
    <col min="13545" max="13581" width="3.69921875" style="56" customWidth="1"/>
    <col min="13582" max="13630" width="3" style="56" customWidth="1"/>
    <col min="13631" max="13631" width="10.3984375" style="56" customWidth="1"/>
    <col min="13632" max="13632" width="12" style="56" customWidth="1"/>
    <col min="13633" max="13633" width="10.09765625" style="56" customWidth="1"/>
    <col min="13634" max="13674" width="8.8984375" style="56" customWidth="1"/>
    <col min="13675" max="13800" width="9.09765625" style="56"/>
    <col min="13801" max="13837" width="3.69921875" style="56" customWidth="1"/>
    <col min="13838" max="13886" width="3" style="56" customWidth="1"/>
    <col min="13887" max="13887" width="10.3984375" style="56" customWidth="1"/>
    <col min="13888" max="13888" width="12" style="56" customWidth="1"/>
    <col min="13889" max="13889" width="10.09765625" style="56" customWidth="1"/>
    <col min="13890" max="13930" width="8.8984375" style="56" customWidth="1"/>
    <col min="13931" max="14056" width="9.09765625" style="56"/>
    <col min="14057" max="14093" width="3.69921875" style="56" customWidth="1"/>
    <col min="14094" max="14142" width="3" style="56" customWidth="1"/>
    <col min="14143" max="14143" width="10.3984375" style="56" customWidth="1"/>
    <col min="14144" max="14144" width="12" style="56" customWidth="1"/>
    <col min="14145" max="14145" width="10.09765625" style="56" customWidth="1"/>
    <col min="14146" max="14186" width="8.8984375" style="56" customWidth="1"/>
    <col min="14187" max="14312" width="9.09765625" style="56"/>
    <col min="14313" max="14349" width="3.69921875" style="56" customWidth="1"/>
    <col min="14350" max="14398" width="3" style="56" customWidth="1"/>
    <col min="14399" max="14399" width="10.3984375" style="56" customWidth="1"/>
    <col min="14400" max="14400" width="12" style="56" customWidth="1"/>
    <col min="14401" max="14401" width="10.09765625" style="56" customWidth="1"/>
    <col min="14402" max="14442" width="8.8984375" style="56" customWidth="1"/>
    <col min="14443" max="14568" width="9.09765625" style="56"/>
    <col min="14569" max="14605" width="3.69921875" style="56" customWidth="1"/>
    <col min="14606" max="14654" width="3" style="56" customWidth="1"/>
    <col min="14655" max="14655" width="10.3984375" style="56" customWidth="1"/>
    <col min="14656" max="14656" width="12" style="56" customWidth="1"/>
    <col min="14657" max="14657" width="10.09765625" style="56" customWidth="1"/>
    <col min="14658" max="14698" width="8.8984375" style="56" customWidth="1"/>
    <col min="14699" max="14824" width="9.09765625" style="56"/>
    <col min="14825" max="14861" width="3.69921875" style="56" customWidth="1"/>
    <col min="14862" max="14910" width="3" style="56" customWidth="1"/>
    <col min="14911" max="14911" width="10.3984375" style="56" customWidth="1"/>
    <col min="14912" max="14912" width="12" style="56" customWidth="1"/>
    <col min="14913" max="14913" width="10.09765625" style="56" customWidth="1"/>
    <col min="14914" max="14954" width="8.8984375" style="56" customWidth="1"/>
    <col min="14955" max="15080" width="9.09765625" style="56"/>
    <col min="15081" max="15117" width="3.69921875" style="56" customWidth="1"/>
    <col min="15118" max="15166" width="3" style="56" customWidth="1"/>
    <col min="15167" max="15167" width="10.3984375" style="56" customWidth="1"/>
    <col min="15168" max="15168" width="12" style="56" customWidth="1"/>
    <col min="15169" max="15169" width="10.09765625" style="56" customWidth="1"/>
    <col min="15170" max="15210" width="8.8984375" style="56" customWidth="1"/>
    <col min="15211" max="15336" width="9.09765625" style="56"/>
    <col min="15337" max="15373" width="3.69921875" style="56" customWidth="1"/>
    <col min="15374" max="15422" width="3" style="56" customWidth="1"/>
    <col min="15423" max="15423" width="10.3984375" style="56" customWidth="1"/>
    <col min="15424" max="15424" width="12" style="56" customWidth="1"/>
    <col min="15425" max="15425" width="10.09765625" style="56" customWidth="1"/>
    <col min="15426" max="15466" width="8.8984375" style="56" customWidth="1"/>
    <col min="15467" max="15592" width="9.09765625" style="56"/>
    <col min="15593" max="15629" width="3.69921875" style="56" customWidth="1"/>
    <col min="15630" max="15678" width="3" style="56" customWidth="1"/>
    <col min="15679" max="15679" width="10.3984375" style="56" customWidth="1"/>
    <col min="15680" max="15680" width="12" style="56" customWidth="1"/>
    <col min="15681" max="15681" width="10.09765625" style="56" customWidth="1"/>
    <col min="15682" max="15722" width="8.8984375" style="56" customWidth="1"/>
    <col min="15723" max="15848" width="9.09765625" style="56"/>
    <col min="15849" max="15885" width="3.69921875" style="56" customWidth="1"/>
    <col min="15886" max="15934" width="3" style="56" customWidth="1"/>
    <col min="15935" max="15935" width="10.3984375" style="56" customWidth="1"/>
    <col min="15936" max="15936" width="12" style="56" customWidth="1"/>
    <col min="15937" max="15937" width="10.09765625" style="56" customWidth="1"/>
    <col min="15938" max="15978" width="8.8984375" style="56" customWidth="1"/>
    <col min="15979" max="16104" width="9.09765625" style="56"/>
    <col min="16105" max="16141" width="3.69921875" style="56" customWidth="1"/>
    <col min="16142" max="16190" width="3" style="56" customWidth="1"/>
    <col min="16191" max="16191" width="10.3984375" style="56" customWidth="1"/>
    <col min="16192" max="16192" width="12" style="56" customWidth="1"/>
    <col min="16193" max="16193" width="10.09765625" style="56" customWidth="1"/>
    <col min="16194" max="16234" width="8.8984375" style="56" customWidth="1"/>
    <col min="16235" max="16384" width="9.09765625" style="56"/>
  </cols>
  <sheetData>
    <row r="1" spans="1:90">
      <c r="A1" s="56">
        <v>1</v>
      </c>
      <c r="B1" s="56">
        <v>2</v>
      </c>
      <c r="C1" s="56">
        <v>3</v>
      </c>
      <c r="D1" s="56">
        <v>4</v>
      </c>
      <c r="E1" s="56">
        <v>5</v>
      </c>
      <c r="F1" s="56">
        <v>6</v>
      </c>
      <c r="G1" s="56">
        <v>7</v>
      </c>
      <c r="H1" s="56">
        <v>8</v>
      </c>
      <c r="I1" s="56">
        <v>9</v>
      </c>
      <c r="J1" s="56">
        <v>10</v>
      </c>
      <c r="K1" s="56">
        <v>11</v>
      </c>
      <c r="L1" s="56">
        <v>12</v>
      </c>
      <c r="M1" s="56">
        <v>13</v>
      </c>
      <c r="N1" s="56">
        <v>14</v>
      </c>
      <c r="O1" s="56">
        <v>15</v>
      </c>
      <c r="P1" s="56">
        <v>16</v>
      </c>
      <c r="Q1" s="56">
        <v>17</v>
      </c>
      <c r="R1" s="56">
        <v>18</v>
      </c>
      <c r="S1" s="56">
        <v>19</v>
      </c>
      <c r="T1" s="56">
        <v>20</v>
      </c>
      <c r="U1" s="56">
        <v>21</v>
      </c>
      <c r="V1" s="56">
        <v>22</v>
      </c>
      <c r="W1" s="56">
        <v>23</v>
      </c>
      <c r="X1" s="56">
        <v>24</v>
      </c>
      <c r="Y1" s="56">
        <v>25</v>
      </c>
      <c r="Z1" s="56">
        <v>26</v>
      </c>
      <c r="AA1" s="56">
        <v>27</v>
      </c>
      <c r="AB1" s="56">
        <v>28</v>
      </c>
      <c r="AC1" s="56">
        <v>29</v>
      </c>
      <c r="AD1" s="56">
        <v>30</v>
      </c>
      <c r="AE1" s="56">
        <v>31</v>
      </c>
      <c r="AF1" s="56">
        <v>32</v>
      </c>
      <c r="AG1" s="56">
        <v>33</v>
      </c>
      <c r="AH1" s="56">
        <v>34</v>
      </c>
      <c r="AI1" s="56">
        <v>35</v>
      </c>
      <c r="AJ1" s="56">
        <v>36</v>
      </c>
      <c r="AK1" s="56">
        <v>37</v>
      </c>
      <c r="AL1" s="56">
        <v>38</v>
      </c>
      <c r="AM1" s="56">
        <v>39</v>
      </c>
      <c r="AN1" s="56">
        <v>40</v>
      </c>
      <c r="AO1" s="56">
        <v>41</v>
      </c>
      <c r="AP1" s="56">
        <v>42</v>
      </c>
    </row>
    <row r="2" spans="1:90" ht="15" customHeight="1"/>
    <row r="3" spans="1:90" ht="22.5" customHeight="1">
      <c r="B3" s="164" t="s" ph="1">
        <v>256</v>
      </c>
      <c r="C3" s="164" ph="1"/>
      <c r="D3" s="164" ph="1"/>
      <c r="E3" s="164" ph="1"/>
      <c r="F3" s="164" ph="1"/>
      <c r="G3" s="164" ph="1"/>
      <c r="H3" s="164" ph="1"/>
      <c r="I3" s="164" ph="1"/>
      <c r="J3" s="164" ph="1"/>
      <c r="K3" s="164" ph="1"/>
      <c r="L3" s="164" ph="1"/>
      <c r="M3" s="164" ph="1"/>
      <c r="N3" s="164" ph="1"/>
      <c r="O3" s="164" ph="1"/>
      <c r="P3" s="164" ph="1"/>
      <c r="Q3" s="164" ph="1"/>
      <c r="R3" s="164" ph="1"/>
      <c r="S3" s="164" ph="1"/>
      <c r="T3" s="164" ph="1"/>
      <c r="U3" s="164" ph="1"/>
      <c r="V3" s="164" ph="1"/>
      <c r="W3" s="164" ph="1"/>
      <c r="X3" s="164" ph="1"/>
      <c r="Y3" s="164" ph="1"/>
      <c r="Z3" s="164" ph="1"/>
      <c r="AA3" s="164" ph="1"/>
      <c r="AB3" s="164" ph="1"/>
      <c r="AC3" s="164" ph="1"/>
      <c r="AD3" s="164" ph="1"/>
      <c r="AE3" s="164" ph="1"/>
      <c r="AF3" s="164" ph="1"/>
      <c r="AG3" s="164" ph="1"/>
      <c r="AH3" s="164" ph="1"/>
      <c r="AI3" s="164" ph="1"/>
      <c r="AJ3" s="164" ph="1"/>
    </row>
    <row r="4" spans="1:90" ht="22.5" customHeight="1" thickBot="1">
      <c r="B4" s="165" ph="1"/>
      <c r="C4" s="165" ph="1"/>
      <c r="D4" s="165" ph="1"/>
      <c r="E4" s="165" ph="1"/>
      <c r="F4" s="165" ph="1"/>
      <c r="G4" s="165" ph="1"/>
      <c r="H4" s="165" ph="1"/>
      <c r="I4" s="165" ph="1"/>
      <c r="J4" s="165" ph="1"/>
      <c r="K4" s="165" ph="1"/>
      <c r="L4" s="165" ph="1"/>
      <c r="M4" s="165" ph="1"/>
      <c r="N4" s="165" ph="1"/>
      <c r="O4" s="165" ph="1"/>
      <c r="P4" s="165" ph="1"/>
      <c r="Q4" s="165" ph="1"/>
      <c r="R4" s="165" ph="1"/>
      <c r="S4" s="165" ph="1"/>
      <c r="T4" s="165" ph="1"/>
      <c r="U4" s="165" ph="1"/>
      <c r="V4" s="165" ph="1"/>
      <c r="W4" s="165" ph="1"/>
      <c r="X4" s="165" ph="1"/>
      <c r="Y4" s="165" ph="1"/>
      <c r="Z4" s="165" ph="1"/>
      <c r="AA4" s="165" ph="1"/>
      <c r="AB4" s="165" ph="1"/>
      <c r="AC4" s="165" ph="1"/>
      <c r="AD4" s="165" ph="1"/>
      <c r="AE4" s="165" ph="1"/>
      <c r="AF4" s="165" ph="1"/>
      <c r="AG4" s="165" ph="1"/>
      <c r="AH4" s="165" ph="1"/>
      <c r="AI4" s="165" ph="1"/>
      <c r="AJ4" s="165" ph="1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</row>
    <row r="5" spans="1:90" s="59" customFormat="1" ht="17.25" customHeight="1">
      <c r="B5" s="152" t="s">
        <v>257</v>
      </c>
      <c r="C5" s="153"/>
      <c r="D5" s="156"/>
      <c r="E5" s="166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8"/>
      <c r="Y5" s="158"/>
      <c r="Z5" s="159"/>
      <c r="AA5" s="159"/>
      <c r="AB5" s="152" t="s">
        <v>258</v>
      </c>
      <c r="AC5" s="153"/>
      <c r="AD5" s="158"/>
      <c r="AE5" s="159"/>
      <c r="AF5" s="159"/>
      <c r="AG5" s="152" t="s">
        <v>238</v>
      </c>
      <c r="AH5" s="153"/>
      <c r="AI5" s="158"/>
      <c r="AJ5" s="159"/>
      <c r="AK5" s="159"/>
      <c r="AL5" s="152" t="s">
        <v>259</v>
      </c>
      <c r="AM5" s="156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</row>
    <row r="6" spans="1:90" s="59" customFormat="1" ht="17.25" customHeight="1" thickBot="1">
      <c r="B6" s="154"/>
      <c r="C6" s="155"/>
      <c r="D6" s="157"/>
      <c r="E6" s="169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1"/>
      <c r="Y6" s="161"/>
      <c r="Z6" s="162"/>
      <c r="AA6" s="162"/>
      <c r="AB6" s="154"/>
      <c r="AC6" s="155"/>
      <c r="AD6" s="161"/>
      <c r="AE6" s="162"/>
      <c r="AF6" s="162"/>
      <c r="AG6" s="154"/>
      <c r="AH6" s="155"/>
      <c r="AI6" s="161"/>
      <c r="AJ6" s="162"/>
      <c r="AK6" s="162"/>
      <c r="AL6" s="154"/>
      <c r="AM6" s="157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</row>
    <row r="7" spans="1:90" s="59" customFormat="1" ht="17.25" customHeight="1">
      <c r="B7" s="152" t="s">
        <v>260</v>
      </c>
      <c r="C7" s="153"/>
      <c r="D7" s="156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60"/>
      <c r="Y7" s="152" t="s">
        <v>241</v>
      </c>
      <c r="Z7" s="153"/>
      <c r="AA7" s="153"/>
      <c r="AB7" s="158"/>
      <c r="AC7" s="159"/>
      <c r="AD7" s="160"/>
      <c r="AE7" s="60"/>
      <c r="AF7" s="60"/>
      <c r="AG7" s="60"/>
      <c r="AH7" s="60"/>
      <c r="AI7" s="60"/>
      <c r="AJ7" s="60"/>
      <c r="AK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</row>
    <row r="8" spans="1:90" s="59" customFormat="1" ht="17.25" customHeight="1" thickBot="1">
      <c r="B8" s="154"/>
      <c r="C8" s="155"/>
      <c r="D8" s="157"/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3"/>
      <c r="Y8" s="154"/>
      <c r="Z8" s="155"/>
      <c r="AA8" s="155"/>
      <c r="AB8" s="161"/>
      <c r="AC8" s="162"/>
      <c r="AD8" s="163"/>
      <c r="AE8" s="61"/>
      <c r="AF8" s="61"/>
      <c r="AG8" s="61"/>
      <c r="AH8" s="61"/>
      <c r="AI8" s="61"/>
      <c r="AJ8" s="61"/>
      <c r="AK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</row>
    <row r="9" spans="1:90" ht="17.25" customHeight="1" thickBot="1">
      <c r="A9" s="62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3" ph="1"/>
      <c r="AH9" s="63" ph="1"/>
      <c r="AI9" s="63" ph="1"/>
      <c r="AJ9" s="63" ph="1"/>
      <c r="AK9" s="233" t="s" ph="1">
        <v>261</v>
      </c>
      <c r="AL9" s="233" ph="1"/>
      <c r="AM9" s="233" ph="1"/>
      <c r="AN9" s="233" ph="1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</row>
    <row r="10" spans="1:90" s="62" customFormat="1" ht="22.5" customHeight="1" thickBot="1">
      <c r="A10" s="64"/>
      <c r="B10" s="182" t="s" ph="1">
        <v>262</v>
      </c>
      <c r="C10" s="182" ph="1"/>
      <c r="D10" s="182" ph="1"/>
      <c r="E10" s="182" ph="1"/>
      <c r="F10" s="182" ph="1"/>
      <c r="G10" s="182" ph="1"/>
      <c r="H10" s="182" ph="1"/>
      <c r="I10" s="183" ph="1"/>
      <c r="J10" s="184" t="s" ph="1">
        <v>263</v>
      </c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 t="s" ph="1">
        <v>264</v>
      </c>
      <c r="Y10" s="187" ph="1"/>
      <c r="Z10" s="187" ph="1"/>
      <c r="AA10" s="188" ph="1"/>
      <c r="AB10" s="189" t="s" ph="1">
        <v>288</v>
      </c>
      <c r="AC10" s="182" ph="1"/>
      <c r="AD10" s="182" ph="1"/>
      <c r="AE10" s="182" ph="1"/>
      <c r="AF10" s="189" t="s" ph="1">
        <v>265</v>
      </c>
      <c r="AG10" s="182" ph="1"/>
      <c r="AH10" s="182" ph="1"/>
      <c r="AI10" s="182" ph="1"/>
      <c r="AJ10" s="65"/>
      <c r="AK10" s="233" ph="1"/>
      <c r="AL10" s="233" ph="1"/>
      <c r="AM10" s="233" ph="1"/>
      <c r="AN10" s="233" ph="1"/>
    </row>
    <row r="11" spans="1:90" s="62" customFormat="1" ht="42.75" customHeight="1">
      <c r="A11" s="64"/>
      <c r="B11" s="190" t="s" ph="1">
        <v>266</v>
      </c>
      <c r="C11" s="191"/>
      <c r="D11" s="191"/>
      <c r="E11" s="191"/>
      <c r="F11" s="191"/>
      <c r="G11" s="191"/>
      <c r="H11" s="194" t="s" ph="1">
        <v>251</v>
      </c>
      <c r="I11" s="195"/>
      <c r="J11" s="196" t="s" ph="1">
        <v>253</v>
      </c>
      <c r="K11" s="197" ph="1"/>
      <c r="L11" s="198" t="s">
        <v>267</v>
      </c>
      <c r="M11" s="199"/>
      <c r="N11" s="200"/>
      <c r="O11" s="197" t="s" ph="1">
        <v>254</v>
      </c>
      <c r="P11" s="197" ph="1"/>
      <c r="Q11" s="198" t="s">
        <v>267</v>
      </c>
      <c r="R11" s="199"/>
      <c r="S11" s="200"/>
      <c r="T11" s="210" t="s" ph="1">
        <v>268</v>
      </c>
      <c r="U11" s="211"/>
      <c r="V11" s="211"/>
      <c r="W11" s="212"/>
      <c r="X11" s="172"/>
      <c r="Y11" s="173"/>
      <c r="Z11" s="173"/>
      <c r="AA11" s="174"/>
      <c r="AB11" s="234"/>
      <c r="AC11" s="234"/>
      <c r="AD11" s="234"/>
      <c r="AE11" s="177" t="s">
        <v>267</v>
      </c>
      <c r="AF11" s="175"/>
      <c r="AG11" s="175"/>
      <c r="AH11" s="175"/>
      <c r="AI11" s="177" t="s">
        <v>267</v>
      </c>
      <c r="AJ11" s="65"/>
      <c r="AK11" s="233" ph="1"/>
      <c r="AL11" s="233" ph="1"/>
      <c r="AM11" s="233" ph="1"/>
      <c r="AN11" s="233" ph="1"/>
    </row>
    <row r="12" spans="1:90" s="64" customFormat="1" ht="42.75" customHeight="1">
      <c r="B12" s="192"/>
      <c r="C12" s="193"/>
      <c r="D12" s="193"/>
      <c r="E12" s="193"/>
      <c r="F12" s="193"/>
      <c r="G12" s="193"/>
      <c r="H12" s="194" t="s" ph="1">
        <v>252</v>
      </c>
      <c r="I12" s="195"/>
      <c r="J12" s="201" t="s" ph="1">
        <v>253</v>
      </c>
      <c r="K12" s="202" ph="1"/>
      <c r="L12" s="203" t="s">
        <v>267</v>
      </c>
      <c r="M12" s="204"/>
      <c r="N12" s="205"/>
      <c r="O12" s="197" t="s" ph="1">
        <v>254</v>
      </c>
      <c r="P12" s="197" ph="1"/>
      <c r="Q12" s="203" t="s">
        <v>267</v>
      </c>
      <c r="R12" s="204"/>
      <c r="S12" s="205"/>
      <c r="T12" s="179"/>
      <c r="U12" s="180"/>
      <c r="V12" s="180"/>
      <c r="W12" s="180"/>
      <c r="X12" s="172"/>
      <c r="Y12" s="173"/>
      <c r="Z12" s="173"/>
      <c r="AA12" s="174"/>
      <c r="AB12" s="235"/>
      <c r="AC12" s="235"/>
      <c r="AD12" s="235"/>
      <c r="AE12" s="178"/>
      <c r="AF12" s="176"/>
      <c r="AG12" s="176"/>
      <c r="AH12" s="176"/>
      <c r="AI12" s="178"/>
      <c r="AJ12" s="65"/>
      <c r="AK12" s="233" ph="1"/>
      <c r="AL12" s="233" ph="1"/>
      <c r="AM12" s="233" ph="1"/>
      <c r="AN12" s="233" ph="1"/>
    </row>
    <row r="13" spans="1:90" s="64" customFormat="1" ht="21" customHeight="1">
      <c r="B13" s="194" t="s" ph="1">
        <v>269</v>
      </c>
      <c r="C13" s="194" ph="1"/>
      <c r="D13" s="194" ph="1"/>
      <c r="E13" s="194" ph="1"/>
      <c r="F13" s="194" ph="1"/>
      <c r="G13" s="194" ph="1"/>
      <c r="H13" s="194" ph="1"/>
      <c r="I13" s="195" ph="1"/>
      <c r="J13" s="206" t="s" ph="1">
        <v>270</v>
      </c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13"/>
      <c r="Y13" s="214"/>
      <c r="Z13" s="214"/>
      <c r="AA13" s="215"/>
      <c r="AB13" s="234"/>
      <c r="AC13" s="234"/>
      <c r="AD13" s="234"/>
      <c r="AE13" s="177" t="s" ph="1">
        <v>271</v>
      </c>
      <c r="AF13" s="175"/>
      <c r="AG13" s="175"/>
      <c r="AH13" s="175"/>
      <c r="AI13" s="177" t="s" ph="1">
        <v>271</v>
      </c>
      <c r="AJ13" s="65"/>
      <c r="AK13" s="233" ph="1"/>
      <c r="AL13" s="233" ph="1"/>
      <c r="AM13" s="233" ph="1"/>
      <c r="AN13" s="233" ph="1"/>
    </row>
    <row r="14" spans="1:90" s="64" customFormat="1" ht="21" customHeight="1">
      <c r="B14" s="194" ph="1"/>
      <c r="C14" s="194" ph="1"/>
      <c r="D14" s="194" ph="1"/>
      <c r="E14" s="194" ph="1"/>
      <c r="F14" s="194" ph="1"/>
      <c r="G14" s="194" ph="1"/>
      <c r="H14" s="194" ph="1"/>
      <c r="I14" s="195" ph="1"/>
      <c r="J14" s="208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13"/>
      <c r="Y14" s="214"/>
      <c r="Z14" s="214"/>
      <c r="AA14" s="215"/>
      <c r="AB14" s="236"/>
      <c r="AC14" s="236"/>
      <c r="AD14" s="236"/>
      <c r="AE14" s="217" ph="1"/>
      <c r="AF14" s="216"/>
      <c r="AG14" s="216"/>
      <c r="AH14" s="216"/>
      <c r="AI14" s="217" ph="1"/>
      <c r="AJ14" s="65"/>
      <c r="AK14" s="233" ph="1"/>
      <c r="AL14" s="233" ph="1"/>
      <c r="AM14" s="233" ph="1"/>
      <c r="AN14" s="233" ph="1"/>
    </row>
    <row r="15" spans="1:90" s="64" customFormat="1" ht="21" customHeight="1">
      <c r="B15" s="194" t="s" ph="1">
        <v>272</v>
      </c>
      <c r="C15" s="194" ph="1"/>
      <c r="D15" s="194" ph="1"/>
      <c r="E15" s="194" ph="1"/>
      <c r="F15" s="194" ph="1"/>
      <c r="G15" s="194" ph="1"/>
      <c r="H15" s="194" ph="1"/>
      <c r="I15" s="195" ph="1"/>
      <c r="J15" s="201" t="s" ph="1">
        <v>253</v>
      </c>
      <c r="K15" s="202" ph="1"/>
      <c r="L15" s="218" t="s">
        <v>287</v>
      </c>
      <c r="M15" s="207"/>
      <c r="N15" s="207"/>
      <c r="O15" s="207"/>
      <c r="P15" s="207"/>
      <c r="Q15" s="202" t="s" ph="1">
        <v>254</v>
      </c>
      <c r="R15" s="202" ph="1"/>
      <c r="S15" s="218" t="s">
        <v>287</v>
      </c>
      <c r="T15" s="207"/>
      <c r="U15" s="207"/>
      <c r="V15" s="207"/>
      <c r="W15" s="207"/>
      <c r="X15" s="213"/>
      <c r="Y15" s="214"/>
      <c r="Z15" s="214"/>
      <c r="AA15" s="215"/>
      <c r="AB15" s="234"/>
      <c r="AC15" s="234"/>
      <c r="AD15" s="234"/>
      <c r="AE15" s="177" t="s">
        <v>287</v>
      </c>
      <c r="AF15" s="175"/>
      <c r="AG15" s="175"/>
      <c r="AH15" s="175"/>
      <c r="AI15" s="177" t="s">
        <v>287</v>
      </c>
      <c r="AJ15" s="65"/>
    </row>
    <row r="16" spans="1:90" s="64" customFormat="1" ht="21" customHeight="1">
      <c r="B16" s="194" ph="1"/>
      <c r="C16" s="194" ph="1"/>
      <c r="D16" s="194" ph="1"/>
      <c r="E16" s="194" ph="1"/>
      <c r="F16" s="194" ph="1"/>
      <c r="G16" s="194" ph="1"/>
      <c r="H16" s="194" ph="1"/>
      <c r="I16" s="195" ph="1"/>
      <c r="J16" s="201" ph="1"/>
      <c r="K16" s="202" ph="1"/>
      <c r="L16" s="219"/>
      <c r="M16" s="209"/>
      <c r="N16" s="209"/>
      <c r="O16" s="209"/>
      <c r="P16" s="209"/>
      <c r="Q16" s="202" ph="1"/>
      <c r="R16" s="202" ph="1"/>
      <c r="S16" s="219"/>
      <c r="T16" s="209"/>
      <c r="U16" s="209"/>
      <c r="V16" s="209"/>
      <c r="W16" s="209"/>
      <c r="X16" s="213"/>
      <c r="Y16" s="214"/>
      <c r="Z16" s="214"/>
      <c r="AA16" s="215"/>
      <c r="AB16" s="236"/>
      <c r="AC16" s="236"/>
      <c r="AD16" s="236"/>
      <c r="AE16" s="217"/>
      <c r="AF16" s="216"/>
      <c r="AG16" s="216"/>
      <c r="AH16" s="216"/>
      <c r="AI16" s="217"/>
      <c r="AJ16" s="220" t="s" ph="1">
        <v>274</v>
      </c>
      <c r="AK16" s="220"/>
      <c r="AL16" s="220"/>
      <c r="AM16" s="220"/>
      <c r="AN16" s="220"/>
    </row>
    <row r="17" spans="1:90" s="64" customFormat="1" ht="21" customHeight="1">
      <c r="B17" s="194" t="s" ph="1">
        <v>275</v>
      </c>
      <c r="C17" s="194" ph="1"/>
      <c r="D17" s="194" ph="1"/>
      <c r="E17" s="194" ph="1"/>
      <c r="F17" s="194" ph="1"/>
      <c r="G17" s="194" ph="1"/>
      <c r="H17" s="194" ph="1"/>
      <c r="I17" s="195" ph="1"/>
      <c r="J17" s="201" t="s" ph="1">
        <v>253</v>
      </c>
      <c r="K17" s="202" ph="1"/>
      <c r="L17" s="218" t="s" ph="1">
        <v>276</v>
      </c>
      <c r="M17" s="207" ph="1"/>
      <c r="N17" s="207" ph="1"/>
      <c r="O17" s="207" ph="1"/>
      <c r="P17" s="207" ph="1"/>
      <c r="Q17" s="202" t="s" ph="1">
        <v>254</v>
      </c>
      <c r="R17" s="202" ph="1"/>
      <c r="S17" s="218" t="s" ph="1">
        <v>276</v>
      </c>
      <c r="T17" s="207" ph="1"/>
      <c r="U17" s="207" ph="1"/>
      <c r="V17" s="207" ph="1"/>
      <c r="W17" s="207" ph="1"/>
      <c r="X17" s="213"/>
      <c r="Y17" s="214"/>
      <c r="Z17" s="214"/>
      <c r="AA17" s="215"/>
      <c r="AB17" s="234"/>
      <c r="AC17" s="234"/>
      <c r="AD17" s="234"/>
      <c r="AE17" s="177" t="s" ph="1">
        <v>276</v>
      </c>
      <c r="AF17" s="175"/>
      <c r="AG17" s="175"/>
      <c r="AH17" s="175"/>
      <c r="AI17" s="177" t="s" ph="1">
        <v>276</v>
      </c>
      <c r="AJ17" s="220"/>
      <c r="AK17" s="220"/>
      <c r="AL17" s="220"/>
      <c r="AM17" s="220"/>
      <c r="AN17" s="220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</row>
    <row r="18" spans="1:90" s="64" customFormat="1" ht="21" customHeight="1">
      <c r="B18" s="194" ph="1"/>
      <c r="C18" s="194" ph="1"/>
      <c r="D18" s="194" ph="1"/>
      <c r="E18" s="194" ph="1"/>
      <c r="F18" s="194" ph="1"/>
      <c r="G18" s="194" ph="1"/>
      <c r="H18" s="194" ph="1"/>
      <c r="I18" s="195" ph="1"/>
      <c r="J18" s="201" ph="1"/>
      <c r="K18" s="202" ph="1"/>
      <c r="L18" s="219" ph="1"/>
      <c r="M18" s="209" ph="1"/>
      <c r="N18" s="209" ph="1"/>
      <c r="O18" s="209" ph="1"/>
      <c r="P18" s="209" ph="1"/>
      <c r="Q18" s="202" ph="1"/>
      <c r="R18" s="202" ph="1"/>
      <c r="S18" s="219" ph="1"/>
      <c r="T18" s="209" ph="1"/>
      <c r="U18" s="209" ph="1"/>
      <c r="V18" s="209" ph="1"/>
      <c r="W18" s="209" ph="1"/>
      <c r="X18" s="213"/>
      <c r="Y18" s="214"/>
      <c r="Z18" s="214"/>
      <c r="AA18" s="215"/>
      <c r="AB18" s="236"/>
      <c r="AC18" s="236"/>
      <c r="AD18" s="236"/>
      <c r="AE18" s="217" ph="1"/>
      <c r="AF18" s="216"/>
      <c r="AG18" s="216"/>
      <c r="AH18" s="216"/>
      <c r="AI18" s="217" ph="1"/>
      <c r="AJ18" s="223"/>
      <c r="AK18" s="223"/>
      <c r="AL18" s="223"/>
      <c r="AM18" s="223"/>
      <c r="AN18" s="223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</row>
    <row r="19" spans="1:90" s="64" customFormat="1" ht="21" customHeight="1">
      <c r="B19" s="194" t="s" ph="1">
        <v>286</v>
      </c>
      <c r="C19" s="194" ph="1"/>
      <c r="D19" s="194" ph="1"/>
      <c r="E19" s="194" ph="1"/>
      <c r="F19" s="194" ph="1"/>
      <c r="G19" s="194" ph="1"/>
      <c r="H19" s="194" ph="1"/>
      <c r="I19" s="195" ph="1"/>
      <c r="J19" s="206" t="s" ph="1">
        <v>270</v>
      </c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13"/>
      <c r="Y19" s="214"/>
      <c r="Z19" s="214"/>
      <c r="AA19" s="215"/>
      <c r="AB19" s="234"/>
      <c r="AC19" s="234"/>
      <c r="AD19" s="234"/>
      <c r="AE19" s="177" t="s" ph="1">
        <v>271</v>
      </c>
      <c r="AF19" s="175"/>
      <c r="AG19" s="175"/>
      <c r="AH19" s="175"/>
      <c r="AI19" s="177" t="s" ph="1">
        <v>271</v>
      </c>
      <c r="AJ19" s="223"/>
      <c r="AK19" s="223"/>
      <c r="AL19" s="223"/>
      <c r="AM19" s="223"/>
      <c r="AN19" s="223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</row>
    <row r="20" spans="1:90" s="64" customFormat="1" ht="21" customHeight="1">
      <c r="B20" s="194" ph="1"/>
      <c r="C20" s="194" ph="1"/>
      <c r="D20" s="194" ph="1"/>
      <c r="E20" s="194" ph="1"/>
      <c r="F20" s="194" ph="1"/>
      <c r="G20" s="194" ph="1"/>
      <c r="H20" s="194" ph="1"/>
      <c r="I20" s="195" ph="1"/>
      <c r="J20" s="208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13"/>
      <c r="Y20" s="214"/>
      <c r="Z20" s="214"/>
      <c r="AA20" s="215"/>
      <c r="AB20" s="236"/>
      <c r="AC20" s="236"/>
      <c r="AD20" s="236"/>
      <c r="AE20" s="217" ph="1"/>
      <c r="AF20" s="216"/>
      <c r="AG20" s="216"/>
      <c r="AH20" s="216"/>
      <c r="AI20" s="217" ph="1"/>
      <c r="AJ20" s="223"/>
      <c r="AK20" s="223"/>
      <c r="AL20" s="223"/>
      <c r="AM20" s="223"/>
      <c r="AN20" s="223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</row>
    <row r="21" spans="1:90" s="64" customFormat="1" ht="21" customHeight="1">
      <c r="B21" s="194" t="s" ph="1">
        <v>278</v>
      </c>
      <c r="C21" s="194" ph="1"/>
      <c r="D21" s="194" ph="1"/>
      <c r="E21" s="194" ph="1"/>
      <c r="F21" s="194" ph="1"/>
      <c r="G21" s="194" ph="1"/>
      <c r="H21" s="194" ph="1"/>
      <c r="I21" s="195" ph="1"/>
      <c r="J21" s="206" t="s" ph="1">
        <v>279</v>
      </c>
      <c r="K21" s="207" ph="1"/>
      <c r="L21" s="207" ph="1"/>
      <c r="M21" s="207" ph="1"/>
      <c r="N21" s="207" ph="1"/>
      <c r="O21" s="207" ph="1"/>
      <c r="P21" s="207" ph="1"/>
      <c r="Q21" s="207" ph="1"/>
      <c r="R21" s="207" ph="1"/>
      <c r="S21" s="207" ph="1"/>
      <c r="T21" s="207" ph="1"/>
      <c r="U21" s="207" ph="1"/>
      <c r="V21" s="207" ph="1"/>
      <c r="W21" s="207" ph="1"/>
      <c r="X21" s="213"/>
      <c r="Y21" s="214"/>
      <c r="Z21" s="214"/>
      <c r="AA21" s="215"/>
      <c r="AB21" s="237"/>
      <c r="AC21" s="237"/>
      <c r="AD21" s="237"/>
      <c r="AE21" s="221" t="s" ph="1">
        <v>280</v>
      </c>
      <c r="AF21" s="224"/>
      <c r="AG21" s="224"/>
      <c r="AH21" s="224"/>
      <c r="AI21" s="221" t="s" ph="1">
        <v>280</v>
      </c>
      <c r="AJ21" s="223"/>
      <c r="AK21" s="223"/>
      <c r="AL21" s="223"/>
      <c r="AM21" s="223"/>
      <c r="AN21" s="223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</row>
    <row r="22" spans="1:90" s="64" customFormat="1" ht="21" customHeight="1">
      <c r="B22" s="194" ph="1"/>
      <c r="C22" s="194" ph="1"/>
      <c r="D22" s="194" ph="1"/>
      <c r="E22" s="194" ph="1"/>
      <c r="F22" s="194" ph="1"/>
      <c r="G22" s="194" ph="1"/>
      <c r="H22" s="194" ph="1"/>
      <c r="I22" s="195" ph="1"/>
      <c r="J22" s="208" ph="1"/>
      <c r="K22" s="209" ph="1"/>
      <c r="L22" s="209" ph="1"/>
      <c r="M22" s="209" ph="1"/>
      <c r="N22" s="209" ph="1"/>
      <c r="O22" s="209" ph="1"/>
      <c r="P22" s="209" ph="1"/>
      <c r="Q22" s="209" ph="1"/>
      <c r="R22" s="209" ph="1"/>
      <c r="S22" s="209" ph="1"/>
      <c r="T22" s="209" ph="1"/>
      <c r="U22" s="209" ph="1"/>
      <c r="V22" s="209" ph="1"/>
      <c r="W22" s="209" ph="1"/>
      <c r="X22" s="213"/>
      <c r="Y22" s="214"/>
      <c r="Z22" s="214"/>
      <c r="AA22" s="215"/>
      <c r="AB22" s="238"/>
      <c r="AC22" s="238"/>
      <c r="AD22" s="238"/>
      <c r="AE22" s="222" ph="1"/>
      <c r="AF22" s="225"/>
      <c r="AG22" s="225"/>
      <c r="AH22" s="225"/>
      <c r="AI22" s="222" ph="1"/>
      <c r="AJ22" s="220" t="s" ph="1">
        <v>281</v>
      </c>
      <c r="AK22" s="220"/>
      <c r="AL22" s="220"/>
      <c r="AM22" s="220"/>
      <c r="AN22" s="220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</row>
    <row r="23" spans="1:90" s="64" customFormat="1" ht="21" customHeight="1">
      <c r="B23" s="194" t="s" ph="1">
        <v>282</v>
      </c>
      <c r="C23" s="194" ph="1"/>
      <c r="D23" s="194" ph="1"/>
      <c r="E23" s="194" ph="1"/>
      <c r="F23" s="194" ph="1"/>
      <c r="G23" s="194" ph="1"/>
      <c r="H23" s="194" ph="1"/>
      <c r="I23" s="195" ph="1"/>
      <c r="J23" s="201" t="s" ph="1">
        <v>253</v>
      </c>
      <c r="K23" s="202" ph="1"/>
      <c r="L23" s="218" t="s">
        <v>284</v>
      </c>
      <c r="M23" s="207"/>
      <c r="N23" s="207"/>
      <c r="O23" s="207"/>
      <c r="P23" s="207"/>
      <c r="Q23" s="202" t="s" ph="1">
        <v>254</v>
      </c>
      <c r="R23" s="202" ph="1"/>
      <c r="S23" s="218" t="s">
        <v>284</v>
      </c>
      <c r="T23" s="207"/>
      <c r="U23" s="207"/>
      <c r="V23" s="207"/>
      <c r="W23" s="207"/>
      <c r="X23" s="213"/>
      <c r="Y23" s="214"/>
      <c r="Z23" s="214"/>
      <c r="AA23" s="215"/>
      <c r="AB23" s="234"/>
      <c r="AC23" s="234"/>
      <c r="AD23" s="234"/>
      <c r="AE23" s="177" t="s">
        <v>284</v>
      </c>
      <c r="AF23" s="175"/>
      <c r="AG23" s="175"/>
      <c r="AH23" s="175"/>
      <c r="AI23" s="177" t="s">
        <v>284</v>
      </c>
      <c r="AJ23" s="220"/>
      <c r="AK23" s="220"/>
      <c r="AL23" s="220"/>
      <c r="AM23" s="220"/>
      <c r="AN23" s="220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</row>
    <row r="24" spans="1:90" s="64" customFormat="1" ht="21" customHeight="1">
      <c r="A24" s="62"/>
      <c r="B24" s="194" ph="1"/>
      <c r="C24" s="194" ph="1"/>
      <c r="D24" s="194" ph="1"/>
      <c r="E24" s="194" ph="1"/>
      <c r="F24" s="194" ph="1"/>
      <c r="G24" s="194" ph="1"/>
      <c r="H24" s="194" ph="1"/>
      <c r="I24" s="195" ph="1"/>
      <c r="J24" s="201" ph="1"/>
      <c r="K24" s="202" ph="1"/>
      <c r="L24" s="219"/>
      <c r="M24" s="209"/>
      <c r="N24" s="209"/>
      <c r="O24" s="209"/>
      <c r="P24" s="209"/>
      <c r="Q24" s="202" ph="1"/>
      <c r="R24" s="202" ph="1"/>
      <c r="S24" s="219"/>
      <c r="T24" s="209"/>
      <c r="U24" s="209"/>
      <c r="V24" s="209"/>
      <c r="W24" s="209"/>
      <c r="X24" s="213"/>
      <c r="Y24" s="214"/>
      <c r="Z24" s="214"/>
      <c r="AA24" s="215"/>
      <c r="AB24" s="236"/>
      <c r="AC24" s="236"/>
      <c r="AD24" s="236"/>
      <c r="AE24" s="217"/>
      <c r="AF24" s="216"/>
      <c r="AG24" s="216"/>
      <c r="AH24" s="216"/>
      <c r="AI24" s="217"/>
      <c r="AJ24" s="223"/>
      <c r="AK24" s="223"/>
      <c r="AL24" s="223"/>
      <c r="AM24" s="223"/>
      <c r="AN24" s="223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</row>
    <row r="25" spans="1:90" s="64" customFormat="1" ht="21" customHeight="1">
      <c r="A25" s="67"/>
      <c r="B25" s="194" t="s" ph="1">
        <v>283</v>
      </c>
      <c r="C25" s="194" ph="1"/>
      <c r="D25" s="194" ph="1"/>
      <c r="E25" s="194" ph="1"/>
      <c r="F25" s="194" ph="1"/>
      <c r="G25" s="194" ph="1"/>
      <c r="H25" s="194" ph="1"/>
      <c r="I25" s="195" ph="1"/>
      <c r="J25" s="201" t="s" ph="1">
        <v>253</v>
      </c>
      <c r="K25" s="202" ph="1"/>
      <c r="L25" s="218" t="s">
        <v>285</v>
      </c>
      <c r="M25" s="207"/>
      <c r="N25" s="207"/>
      <c r="O25" s="207"/>
      <c r="P25" s="207"/>
      <c r="Q25" s="202" t="s" ph="1">
        <v>254</v>
      </c>
      <c r="R25" s="202" ph="1"/>
      <c r="S25" s="218" t="s">
        <v>285</v>
      </c>
      <c r="T25" s="207"/>
      <c r="U25" s="207"/>
      <c r="V25" s="207"/>
      <c r="W25" s="207"/>
      <c r="X25" s="213"/>
      <c r="Y25" s="214"/>
      <c r="Z25" s="214"/>
      <c r="AA25" s="215"/>
      <c r="AB25" s="234"/>
      <c r="AC25" s="234"/>
      <c r="AD25" s="234"/>
      <c r="AE25" s="177" t="s">
        <v>285</v>
      </c>
      <c r="AF25" s="175"/>
      <c r="AG25" s="175"/>
      <c r="AH25" s="175"/>
      <c r="AI25" s="177" t="s">
        <v>285</v>
      </c>
      <c r="AJ25" s="223"/>
      <c r="AK25" s="223"/>
      <c r="AL25" s="223"/>
      <c r="AM25" s="223"/>
      <c r="AN25" s="223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</row>
    <row r="26" spans="1:90" s="62" customFormat="1" ht="21" customHeight="1" thickBot="1">
      <c r="A26" s="56"/>
      <c r="B26" s="194" ph="1"/>
      <c r="C26" s="194" ph="1"/>
      <c r="D26" s="194" ph="1"/>
      <c r="E26" s="194" ph="1"/>
      <c r="F26" s="194" ph="1"/>
      <c r="G26" s="194" ph="1"/>
      <c r="H26" s="194" ph="1"/>
      <c r="I26" s="195" ph="1"/>
      <c r="J26" s="226" ph="1"/>
      <c r="K26" s="227" ph="1"/>
      <c r="L26" s="228"/>
      <c r="M26" s="229"/>
      <c r="N26" s="229"/>
      <c r="O26" s="229"/>
      <c r="P26" s="229"/>
      <c r="Q26" s="227" ph="1"/>
      <c r="R26" s="227" ph="1"/>
      <c r="S26" s="228"/>
      <c r="T26" s="229"/>
      <c r="U26" s="229"/>
      <c r="V26" s="229"/>
      <c r="W26" s="229"/>
      <c r="X26" s="230"/>
      <c r="Y26" s="231"/>
      <c r="Z26" s="231"/>
      <c r="AA26" s="232"/>
      <c r="AB26" s="236"/>
      <c r="AC26" s="236"/>
      <c r="AD26" s="236"/>
      <c r="AE26" s="217"/>
      <c r="AF26" s="216"/>
      <c r="AG26" s="216"/>
      <c r="AH26" s="216"/>
      <c r="AI26" s="217"/>
      <c r="AJ26" s="223"/>
      <c r="AK26" s="223"/>
      <c r="AL26" s="223"/>
      <c r="AM26" s="223"/>
      <c r="AN26" s="223"/>
      <c r="AO26" s="64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</row>
    <row r="27" spans="1:90" ht="60" customHeight="1">
      <c r="AK27" s="64"/>
    </row>
    <row r="28" spans="1:90" ht="60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</row>
    <row r="29" spans="1:90" ht="21.75" customHeight="1">
      <c r="A29" s="59"/>
      <c r="B29" s="164" t="s" ph="1">
        <v>256</v>
      </c>
      <c r="C29" s="164" ph="1"/>
      <c r="D29" s="164" ph="1"/>
      <c r="E29" s="164" ph="1"/>
      <c r="F29" s="164" ph="1"/>
      <c r="G29" s="164" ph="1"/>
      <c r="H29" s="164" ph="1"/>
      <c r="I29" s="164" ph="1"/>
      <c r="J29" s="164" ph="1"/>
      <c r="K29" s="164" ph="1"/>
      <c r="L29" s="164" ph="1"/>
      <c r="M29" s="164" ph="1"/>
      <c r="N29" s="164" ph="1"/>
      <c r="O29" s="164" ph="1"/>
      <c r="P29" s="164" ph="1"/>
      <c r="Q29" s="164" ph="1"/>
      <c r="R29" s="164" ph="1"/>
      <c r="S29" s="164" ph="1"/>
      <c r="T29" s="164" ph="1"/>
      <c r="U29" s="164" ph="1"/>
      <c r="V29" s="164" ph="1"/>
      <c r="W29" s="164" ph="1"/>
      <c r="X29" s="164" ph="1"/>
      <c r="Y29" s="164" ph="1"/>
      <c r="Z29" s="164" ph="1"/>
      <c r="AA29" s="164" ph="1"/>
      <c r="AB29" s="164" ph="1"/>
      <c r="AC29" s="164" ph="1"/>
      <c r="AD29" s="164" ph="1"/>
      <c r="AE29" s="164" ph="1"/>
      <c r="AF29" s="164" ph="1"/>
      <c r="AG29" s="164" ph="1"/>
      <c r="AH29" s="164" ph="1"/>
      <c r="AI29" s="164" ph="1"/>
      <c r="AJ29" s="164" ph="1"/>
    </row>
    <row r="30" spans="1:90" ht="21.75" customHeight="1" thickBot="1">
      <c r="A30" s="59"/>
      <c r="B30" s="165" ph="1"/>
      <c r="C30" s="165" ph="1"/>
      <c r="D30" s="165" ph="1"/>
      <c r="E30" s="165" ph="1"/>
      <c r="F30" s="165" ph="1"/>
      <c r="G30" s="165" ph="1"/>
      <c r="H30" s="165" ph="1"/>
      <c r="I30" s="165" ph="1"/>
      <c r="J30" s="165" ph="1"/>
      <c r="K30" s="165" ph="1"/>
      <c r="L30" s="165" ph="1"/>
      <c r="M30" s="165" ph="1"/>
      <c r="N30" s="165" ph="1"/>
      <c r="O30" s="165" ph="1"/>
      <c r="P30" s="165" ph="1"/>
      <c r="Q30" s="165" ph="1"/>
      <c r="R30" s="165" ph="1"/>
      <c r="S30" s="165" ph="1"/>
      <c r="T30" s="165" ph="1"/>
      <c r="U30" s="165" ph="1"/>
      <c r="V30" s="165" ph="1"/>
      <c r="W30" s="165" ph="1"/>
      <c r="X30" s="165" ph="1"/>
      <c r="Y30" s="165" ph="1"/>
      <c r="Z30" s="165" ph="1"/>
      <c r="AA30" s="165" ph="1"/>
      <c r="AB30" s="165" ph="1"/>
      <c r="AC30" s="165" ph="1"/>
      <c r="AD30" s="165" ph="1"/>
      <c r="AE30" s="165" ph="1"/>
      <c r="AF30" s="165" ph="1"/>
      <c r="AG30" s="165" ph="1"/>
      <c r="AH30" s="165" ph="1"/>
      <c r="AI30" s="165" ph="1"/>
      <c r="AJ30" s="165" ph="1"/>
    </row>
    <row r="31" spans="1:90" ht="17.25" customHeight="1">
      <c r="A31" s="59"/>
      <c r="B31" s="152" t="s">
        <v>257</v>
      </c>
      <c r="C31" s="153"/>
      <c r="D31" s="156"/>
      <c r="E31" s="158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  <c r="Y31" s="166" t="s">
        <v>297</v>
      </c>
      <c r="Z31" s="159"/>
      <c r="AA31" s="159"/>
      <c r="AB31" s="152" t="s">
        <v>258</v>
      </c>
      <c r="AC31" s="153"/>
      <c r="AD31" s="166" t="s">
        <v>297</v>
      </c>
      <c r="AE31" s="159"/>
      <c r="AF31" s="159"/>
      <c r="AG31" s="152" t="s">
        <v>238</v>
      </c>
      <c r="AH31" s="153"/>
      <c r="AI31" s="166" t="s">
        <v>297</v>
      </c>
      <c r="AJ31" s="159"/>
      <c r="AK31" s="159"/>
      <c r="AL31" s="152" t="s">
        <v>259</v>
      </c>
      <c r="AM31" s="156"/>
    </row>
    <row r="32" spans="1:90" ht="17.25" customHeight="1" thickBot="1">
      <c r="A32" s="59"/>
      <c r="B32" s="154"/>
      <c r="C32" s="155"/>
      <c r="D32" s="157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3"/>
      <c r="Y32" s="161"/>
      <c r="Z32" s="162"/>
      <c r="AA32" s="162"/>
      <c r="AB32" s="154"/>
      <c r="AC32" s="155"/>
      <c r="AD32" s="161"/>
      <c r="AE32" s="162"/>
      <c r="AF32" s="162"/>
      <c r="AG32" s="154"/>
      <c r="AH32" s="155"/>
      <c r="AI32" s="161"/>
      <c r="AJ32" s="162"/>
      <c r="AK32" s="162"/>
      <c r="AL32" s="154"/>
      <c r="AM32" s="157"/>
    </row>
    <row r="33" spans="1:40" ht="17.25" customHeight="1">
      <c r="A33" s="62"/>
      <c r="B33" s="152" t="s">
        <v>260</v>
      </c>
      <c r="C33" s="153"/>
      <c r="D33" s="156"/>
      <c r="E33" s="166" t="s">
        <v>297</v>
      </c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60"/>
      <c r="Y33" s="152" t="s">
        <v>241</v>
      </c>
      <c r="Z33" s="153"/>
      <c r="AA33" s="153"/>
      <c r="AB33" s="166" t="s">
        <v>297</v>
      </c>
      <c r="AC33" s="159"/>
      <c r="AD33" s="160"/>
      <c r="AE33" s="60"/>
      <c r="AF33" s="60"/>
      <c r="AG33" s="60"/>
      <c r="AH33" s="60"/>
      <c r="AI33" s="60"/>
      <c r="AJ33" s="60"/>
    </row>
    <row r="34" spans="1:40" ht="21.75" customHeight="1" thickBot="1">
      <c r="A34" s="64"/>
      <c r="B34" s="154"/>
      <c r="C34" s="155"/>
      <c r="D34" s="157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3"/>
      <c r="Y34" s="154"/>
      <c r="Z34" s="155"/>
      <c r="AA34" s="155"/>
      <c r="AB34" s="161"/>
      <c r="AC34" s="162"/>
      <c r="AD34" s="163"/>
      <c r="AE34" s="61"/>
      <c r="AF34" s="61"/>
      <c r="AG34" s="61"/>
      <c r="AH34" s="61"/>
      <c r="AI34" s="61"/>
      <c r="AJ34" s="61"/>
    </row>
    <row r="35" spans="1:40" ht="17.25" customHeight="1" thickBot="1">
      <c r="A35" s="64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233" t="s" ph="1">
        <v>261</v>
      </c>
      <c r="AL35" s="233" ph="1"/>
      <c r="AM35" s="233" ph="1"/>
      <c r="AN35" s="233" ph="1"/>
    </row>
    <row r="36" spans="1:40" ht="21.75" customHeight="1" thickBot="1">
      <c r="A36" s="64"/>
      <c r="B36" s="182" t="s" ph="1">
        <v>262</v>
      </c>
      <c r="C36" s="182" ph="1"/>
      <c r="D36" s="182" ph="1"/>
      <c r="E36" s="182" ph="1"/>
      <c r="F36" s="182" ph="1"/>
      <c r="G36" s="182" ph="1"/>
      <c r="H36" s="182" ph="1"/>
      <c r="I36" s="183" ph="1"/>
      <c r="J36" s="184" t="s" ph="1">
        <v>263</v>
      </c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6" t="s" ph="1">
        <v>264</v>
      </c>
      <c r="Y36" s="187" ph="1"/>
      <c r="Z36" s="187" ph="1"/>
      <c r="AA36" s="188" ph="1"/>
      <c r="AB36" s="189" t="s" ph="1">
        <v>288</v>
      </c>
      <c r="AC36" s="182" ph="1"/>
      <c r="AD36" s="182" ph="1"/>
      <c r="AE36" s="182" ph="1"/>
      <c r="AF36" s="189" t="s" ph="1">
        <v>265</v>
      </c>
      <c r="AG36" s="182" ph="1"/>
      <c r="AH36" s="182" ph="1"/>
      <c r="AI36" s="182" ph="1"/>
      <c r="AJ36" s="65"/>
      <c r="AK36" s="233" ph="1"/>
      <c r="AL36" s="233" ph="1"/>
      <c r="AM36" s="233" ph="1"/>
      <c r="AN36" s="233" ph="1"/>
    </row>
    <row r="37" spans="1:40" ht="42.75" customHeight="1">
      <c r="A37" s="64"/>
      <c r="B37" s="190" t="s" ph="1">
        <v>266</v>
      </c>
      <c r="C37" s="191"/>
      <c r="D37" s="191"/>
      <c r="E37" s="191"/>
      <c r="F37" s="191"/>
      <c r="G37" s="191"/>
      <c r="H37" s="194" t="s" ph="1">
        <v>251</v>
      </c>
      <c r="I37" s="195"/>
      <c r="J37" s="196" t="s" ph="1">
        <v>253</v>
      </c>
      <c r="K37" s="197" ph="1"/>
      <c r="L37" s="198" t="s">
        <v>267</v>
      </c>
      <c r="M37" s="199"/>
      <c r="N37" s="200"/>
      <c r="O37" s="197" t="s" ph="1">
        <v>254</v>
      </c>
      <c r="P37" s="197" ph="1"/>
      <c r="Q37" s="198" t="s">
        <v>267</v>
      </c>
      <c r="R37" s="199"/>
      <c r="S37" s="200"/>
      <c r="T37" s="210" t="s" ph="1">
        <v>268</v>
      </c>
      <c r="U37" s="211"/>
      <c r="V37" s="211"/>
      <c r="W37" s="212"/>
      <c r="X37" s="172"/>
      <c r="Y37" s="173"/>
      <c r="Z37" s="173"/>
      <c r="AA37" s="174"/>
      <c r="AB37" s="234"/>
      <c r="AC37" s="234"/>
      <c r="AD37" s="234"/>
      <c r="AE37" s="177" t="s">
        <v>267</v>
      </c>
      <c r="AF37" s="175"/>
      <c r="AG37" s="175"/>
      <c r="AH37" s="175"/>
      <c r="AI37" s="177" t="s">
        <v>267</v>
      </c>
      <c r="AJ37" s="65"/>
      <c r="AK37" s="233" ph="1"/>
      <c r="AL37" s="233" ph="1"/>
      <c r="AM37" s="233" ph="1"/>
      <c r="AN37" s="233" ph="1"/>
    </row>
    <row r="38" spans="1:40" ht="42.75" customHeight="1">
      <c r="A38" s="64"/>
      <c r="B38" s="192"/>
      <c r="C38" s="193"/>
      <c r="D38" s="193"/>
      <c r="E38" s="193"/>
      <c r="F38" s="193"/>
      <c r="G38" s="193"/>
      <c r="H38" s="194" t="s" ph="1">
        <v>252</v>
      </c>
      <c r="I38" s="195"/>
      <c r="J38" s="201" t="s" ph="1">
        <v>253</v>
      </c>
      <c r="K38" s="202" ph="1"/>
      <c r="L38" s="203" t="s">
        <v>267</v>
      </c>
      <c r="M38" s="204"/>
      <c r="N38" s="205"/>
      <c r="O38" s="197" t="s" ph="1">
        <v>254</v>
      </c>
      <c r="P38" s="197" ph="1"/>
      <c r="Q38" s="203" t="s">
        <v>267</v>
      </c>
      <c r="R38" s="204"/>
      <c r="S38" s="205"/>
      <c r="T38" s="179"/>
      <c r="U38" s="180"/>
      <c r="V38" s="180"/>
      <c r="W38" s="180"/>
      <c r="X38" s="172"/>
      <c r="Y38" s="173"/>
      <c r="Z38" s="173"/>
      <c r="AA38" s="174"/>
      <c r="AB38" s="235"/>
      <c r="AC38" s="235"/>
      <c r="AD38" s="235"/>
      <c r="AE38" s="178"/>
      <c r="AF38" s="176"/>
      <c r="AG38" s="176"/>
      <c r="AH38" s="176"/>
      <c r="AI38" s="178"/>
      <c r="AJ38" s="65"/>
      <c r="AK38" s="233" ph="1"/>
      <c r="AL38" s="233" ph="1"/>
      <c r="AM38" s="233" ph="1"/>
      <c r="AN38" s="233" ph="1"/>
    </row>
    <row r="39" spans="1:40" ht="21" customHeight="1">
      <c r="A39" s="64"/>
      <c r="B39" s="194" t="s" ph="1">
        <v>269</v>
      </c>
      <c r="C39" s="194" ph="1"/>
      <c r="D39" s="194" ph="1"/>
      <c r="E39" s="194" ph="1"/>
      <c r="F39" s="194" ph="1"/>
      <c r="G39" s="194" ph="1"/>
      <c r="H39" s="194" ph="1"/>
      <c r="I39" s="195" ph="1"/>
      <c r="J39" s="206" t="s" ph="1">
        <v>270</v>
      </c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13"/>
      <c r="Y39" s="214"/>
      <c r="Z39" s="214"/>
      <c r="AA39" s="215"/>
      <c r="AB39" s="234"/>
      <c r="AC39" s="234"/>
      <c r="AD39" s="234"/>
      <c r="AE39" s="177" t="s" ph="1">
        <v>271</v>
      </c>
      <c r="AF39" s="175"/>
      <c r="AG39" s="175"/>
      <c r="AH39" s="175"/>
      <c r="AI39" s="177" t="s" ph="1">
        <v>271</v>
      </c>
      <c r="AJ39" s="65"/>
      <c r="AK39" s="233" ph="1"/>
      <c r="AL39" s="233" ph="1"/>
      <c r="AM39" s="233" ph="1"/>
      <c r="AN39" s="233" ph="1"/>
    </row>
    <row r="40" spans="1:40" ht="21" customHeight="1">
      <c r="A40" s="64"/>
      <c r="B40" s="194" ph="1"/>
      <c r="C40" s="194" ph="1"/>
      <c r="D40" s="194" ph="1"/>
      <c r="E40" s="194" ph="1"/>
      <c r="F40" s="194" ph="1"/>
      <c r="G40" s="194" ph="1"/>
      <c r="H40" s="194" ph="1"/>
      <c r="I40" s="195" ph="1"/>
      <c r="J40" s="208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13"/>
      <c r="Y40" s="214"/>
      <c r="Z40" s="214"/>
      <c r="AA40" s="215"/>
      <c r="AB40" s="236"/>
      <c r="AC40" s="236"/>
      <c r="AD40" s="236"/>
      <c r="AE40" s="217" ph="1"/>
      <c r="AF40" s="216"/>
      <c r="AG40" s="216"/>
      <c r="AH40" s="216"/>
      <c r="AI40" s="217" ph="1"/>
      <c r="AJ40" s="65"/>
      <c r="AK40" s="233" ph="1"/>
      <c r="AL40" s="233" ph="1"/>
      <c r="AM40" s="233" ph="1"/>
      <c r="AN40" s="233" ph="1"/>
    </row>
    <row r="41" spans="1:40" ht="21" customHeight="1">
      <c r="A41" s="64"/>
      <c r="B41" s="194" t="s" ph="1">
        <v>272</v>
      </c>
      <c r="C41" s="194" ph="1"/>
      <c r="D41" s="194" ph="1"/>
      <c r="E41" s="194" ph="1"/>
      <c r="F41" s="194" ph="1"/>
      <c r="G41" s="194" ph="1"/>
      <c r="H41" s="194" ph="1"/>
      <c r="I41" s="195" ph="1"/>
      <c r="J41" s="201" t="s" ph="1">
        <v>253</v>
      </c>
      <c r="K41" s="202" ph="1"/>
      <c r="L41" s="218" t="s">
        <v>287</v>
      </c>
      <c r="M41" s="207"/>
      <c r="N41" s="207"/>
      <c r="O41" s="207"/>
      <c r="P41" s="207"/>
      <c r="Q41" s="202" t="s" ph="1">
        <v>254</v>
      </c>
      <c r="R41" s="202" ph="1"/>
      <c r="S41" s="218" t="s">
        <v>287</v>
      </c>
      <c r="T41" s="207"/>
      <c r="U41" s="207"/>
      <c r="V41" s="207"/>
      <c r="W41" s="207"/>
      <c r="X41" s="213"/>
      <c r="Y41" s="214"/>
      <c r="Z41" s="214"/>
      <c r="AA41" s="215"/>
      <c r="AB41" s="234"/>
      <c r="AC41" s="234"/>
      <c r="AD41" s="234"/>
      <c r="AE41" s="177" t="s">
        <v>287</v>
      </c>
      <c r="AF41" s="175"/>
      <c r="AG41" s="175"/>
      <c r="AH41" s="175"/>
      <c r="AI41" s="177" t="s">
        <v>287</v>
      </c>
      <c r="AJ41" s="65"/>
      <c r="AK41" s="64"/>
      <c r="AL41" s="64"/>
      <c r="AM41" s="64"/>
      <c r="AN41" s="64"/>
    </row>
    <row r="42" spans="1:40" ht="21" customHeight="1">
      <c r="A42" s="64"/>
      <c r="B42" s="194" ph="1"/>
      <c r="C42" s="194" ph="1"/>
      <c r="D42" s="194" ph="1"/>
      <c r="E42" s="194" ph="1"/>
      <c r="F42" s="194" ph="1"/>
      <c r="G42" s="194" ph="1"/>
      <c r="H42" s="194" ph="1"/>
      <c r="I42" s="195" ph="1"/>
      <c r="J42" s="201" ph="1"/>
      <c r="K42" s="202" ph="1"/>
      <c r="L42" s="219"/>
      <c r="M42" s="209"/>
      <c r="N42" s="209"/>
      <c r="O42" s="209"/>
      <c r="P42" s="209"/>
      <c r="Q42" s="202" ph="1"/>
      <c r="R42" s="202" ph="1"/>
      <c r="S42" s="219"/>
      <c r="T42" s="209"/>
      <c r="U42" s="209"/>
      <c r="V42" s="209"/>
      <c r="W42" s="209"/>
      <c r="X42" s="213"/>
      <c r="Y42" s="214"/>
      <c r="Z42" s="214"/>
      <c r="AA42" s="215"/>
      <c r="AB42" s="236"/>
      <c r="AC42" s="236"/>
      <c r="AD42" s="236"/>
      <c r="AE42" s="217"/>
      <c r="AF42" s="216"/>
      <c r="AG42" s="216"/>
      <c r="AH42" s="216"/>
      <c r="AI42" s="217"/>
      <c r="AJ42" s="220" t="s" ph="1">
        <v>274</v>
      </c>
      <c r="AK42" s="220"/>
      <c r="AL42" s="220"/>
      <c r="AM42" s="220"/>
      <c r="AN42" s="220"/>
    </row>
    <row r="43" spans="1:40" ht="21" customHeight="1">
      <c r="A43" s="64"/>
      <c r="B43" s="194" t="s" ph="1">
        <v>275</v>
      </c>
      <c r="C43" s="194" ph="1"/>
      <c r="D43" s="194" ph="1"/>
      <c r="E43" s="194" ph="1"/>
      <c r="F43" s="194" ph="1"/>
      <c r="G43" s="194" ph="1"/>
      <c r="H43" s="194" ph="1"/>
      <c r="I43" s="195" ph="1"/>
      <c r="J43" s="201" t="s" ph="1">
        <v>253</v>
      </c>
      <c r="K43" s="202" ph="1"/>
      <c r="L43" s="218" t="s" ph="1">
        <v>276</v>
      </c>
      <c r="M43" s="207" ph="1"/>
      <c r="N43" s="207" ph="1"/>
      <c r="O43" s="207" ph="1"/>
      <c r="P43" s="207" ph="1"/>
      <c r="Q43" s="202" t="s" ph="1">
        <v>254</v>
      </c>
      <c r="R43" s="202" ph="1"/>
      <c r="S43" s="218" t="s" ph="1">
        <v>276</v>
      </c>
      <c r="T43" s="207" ph="1"/>
      <c r="U43" s="207" ph="1"/>
      <c r="V43" s="207" ph="1"/>
      <c r="W43" s="207" ph="1"/>
      <c r="X43" s="213"/>
      <c r="Y43" s="214"/>
      <c r="Z43" s="214"/>
      <c r="AA43" s="215"/>
      <c r="AB43" s="234"/>
      <c r="AC43" s="234"/>
      <c r="AD43" s="234"/>
      <c r="AE43" s="177" t="s" ph="1">
        <v>276</v>
      </c>
      <c r="AF43" s="175"/>
      <c r="AG43" s="175"/>
      <c r="AH43" s="175"/>
      <c r="AI43" s="177" t="s" ph="1">
        <v>276</v>
      </c>
      <c r="AJ43" s="220"/>
      <c r="AK43" s="220"/>
      <c r="AL43" s="220"/>
      <c r="AM43" s="220"/>
      <c r="AN43" s="220"/>
    </row>
    <row r="44" spans="1:40" ht="21" customHeight="1">
      <c r="A44" s="64"/>
      <c r="B44" s="194" ph="1"/>
      <c r="C44" s="194" ph="1"/>
      <c r="D44" s="194" ph="1"/>
      <c r="E44" s="194" ph="1"/>
      <c r="F44" s="194" ph="1"/>
      <c r="G44" s="194" ph="1"/>
      <c r="H44" s="194" ph="1"/>
      <c r="I44" s="195" ph="1"/>
      <c r="J44" s="201" ph="1"/>
      <c r="K44" s="202" ph="1"/>
      <c r="L44" s="219" ph="1"/>
      <c r="M44" s="209" ph="1"/>
      <c r="N44" s="209" ph="1"/>
      <c r="O44" s="209" ph="1"/>
      <c r="P44" s="209" ph="1"/>
      <c r="Q44" s="202" ph="1"/>
      <c r="R44" s="202" ph="1"/>
      <c r="S44" s="219" ph="1"/>
      <c r="T44" s="209" ph="1"/>
      <c r="U44" s="209" ph="1"/>
      <c r="V44" s="209" ph="1"/>
      <c r="W44" s="209" ph="1"/>
      <c r="X44" s="213"/>
      <c r="Y44" s="214"/>
      <c r="Z44" s="214"/>
      <c r="AA44" s="215"/>
      <c r="AB44" s="236"/>
      <c r="AC44" s="236"/>
      <c r="AD44" s="236"/>
      <c r="AE44" s="217" ph="1"/>
      <c r="AF44" s="216"/>
      <c r="AG44" s="216"/>
      <c r="AH44" s="216"/>
      <c r="AI44" s="217" ph="1"/>
      <c r="AJ44" s="223"/>
      <c r="AK44" s="223"/>
      <c r="AL44" s="223"/>
      <c r="AM44" s="223"/>
      <c r="AN44" s="223"/>
    </row>
    <row r="45" spans="1:40" ht="21" customHeight="1">
      <c r="A45" s="64"/>
      <c r="B45" s="194" t="s" ph="1">
        <v>286</v>
      </c>
      <c r="C45" s="194" ph="1"/>
      <c r="D45" s="194" ph="1"/>
      <c r="E45" s="194" ph="1"/>
      <c r="F45" s="194" ph="1"/>
      <c r="G45" s="194" ph="1"/>
      <c r="H45" s="194" ph="1"/>
      <c r="I45" s="195" ph="1"/>
      <c r="J45" s="206" t="s" ph="1">
        <v>270</v>
      </c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13"/>
      <c r="Y45" s="214"/>
      <c r="Z45" s="214"/>
      <c r="AA45" s="215"/>
      <c r="AB45" s="234"/>
      <c r="AC45" s="234"/>
      <c r="AD45" s="234"/>
      <c r="AE45" s="177" t="s" ph="1">
        <v>271</v>
      </c>
      <c r="AF45" s="175"/>
      <c r="AG45" s="175"/>
      <c r="AH45" s="175"/>
      <c r="AI45" s="177" t="s" ph="1">
        <v>271</v>
      </c>
      <c r="AJ45" s="223"/>
      <c r="AK45" s="223"/>
      <c r="AL45" s="223"/>
      <c r="AM45" s="223"/>
      <c r="AN45" s="223"/>
    </row>
    <row r="46" spans="1:40" ht="21" customHeight="1">
      <c r="A46" s="64"/>
      <c r="B46" s="194" ph="1"/>
      <c r="C46" s="194" ph="1"/>
      <c r="D46" s="194" ph="1"/>
      <c r="E46" s="194" ph="1"/>
      <c r="F46" s="194" ph="1"/>
      <c r="G46" s="194" ph="1"/>
      <c r="H46" s="194" ph="1"/>
      <c r="I46" s="195" ph="1"/>
      <c r="J46" s="208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13"/>
      <c r="Y46" s="214"/>
      <c r="Z46" s="214"/>
      <c r="AA46" s="215"/>
      <c r="AB46" s="236"/>
      <c r="AC46" s="236"/>
      <c r="AD46" s="236"/>
      <c r="AE46" s="217" ph="1"/>
      <c r="AF46" s="216"/>
      <c r="AG46" s="216"/>
      <c r="AH46" s="216"/>
      <c r="AI46" s="217" ph="1"/>
      <c r="AJ46" s="223"/>
      <c r="AK46" s="223"/>
      <c r="AL46" s="223"/>
      <c r="AM46" s="223"/>
      <c r="AN46" s="223"/>
    </row>
    <row r="47" spans="1:40" ht="21" customHeight="1">
      <c r="A47" s="62"/>
      <c r="B47" s="194" t="s" ph="1">
        <v>278</v>
      </c>
      <c r="C47" s="194" ph="1"/>
      <c r="D47" s="194" ph="1"/>
      <c r="E47" s="194" ph="1"/>
      <c r="F47" s="194" ph="1"/>
      <c r="G47" s="194" ph="1"/>
      <c r="H47" s="194" ph="1"/>
      <c r="I47" s="195" ph="1"/>
      <c r="J47" s="206" t="s" ph="1">
        <v>279</v>
      </c>
      <c r="K47" s="207" ph="1"/>
      <c r="L47" s="207" ph="1"/>
      <c r="M47" s="207" ph="1"/>
      <c r="N47" s="207" ph="1"/>
      <c r="O47" s="207" ph="1"/>
      <c r="P47" s="207" ph="1"/>
      <c r="Q47" s="207" ph="1"/>
      <c r="R47" s="207" ph="1"/>
      <c r="S47" s="207" ph="1"/>
      <c r="T47" s="207" ph="1"/>
      <c r="U47" s="207" ph="1"/>
      <c r="V47" s="207" ph="1"/>
      <c r="W47" s="207" ph="1"/>
      <c r="X47" s="213"/>
      <c r="Y47" s="214"/>
      <c r="Z47" s="214"/>
      <c r="AA47" s="215"/>
      <c r="AB47" s="237"/>
      <c r="AC47" s="237"/>
      <c r="AD47" s="237"/>
      <c r="AE47" s="221" t="s" ph="1">
        <v>280</v>
      </c>
      <c r="AF47" s="224"/>
      <c r="AG47" s="224"/>
      <c r="AH47" s="224"/>
      <c r="AI47" s="221" t="s" ph="1">
        <v>280</v>
      </c>
      <c r="AJ47" s="223"/>
      <c r="AK47" s="223"/>
      <c r="AL47" s="223"/>
      <c r="AM47" s="223"/>
      <c r="AN47" s="223"/>
    </row>
    <row r="48" spans="1:40" ht="21" customHeight="1">
      <c r="B48" s="194" ph="1"/>
      <c r="C48" s="194" ph="1"/>
      <c r="D48" s="194" ph="1"/>
      <c r="E48" s="194" ph="1"/>
      <c r="F48" s="194" ph="1"/>
      <c r="G48" s="194" ph="1"/>
      <c r="H48" s="194" ph="1"/>
      <c r="I48" s="195" ph="1"/>
      <c r="J48" s="208" ph="1"/>
      <c r="K48" s="209" ph="1"/>
      <c r="L48" s="209" ph="1"/>
      <c r="M48" s="209" ph="1"/>
      <c r="N48" s="209" ph="1"/>
      <c r="O48" s="209" ph="1"/>
      <c r="P48" s="209" ph="1"/>
      <c r="Q48" s="209" ph="1"/>
      <c r="R48" s="209" ph="1"/>
      <c r="S48" s="209" ph="1"/>
      <c r="T48" s="209" ph="1"/>
      <c r="U48" s="209" ph="1"/>
      <c r="V48" s="209" ph="1"/>
      <c r="W48" s="209" ph="1"/>
      <c r="X48" s="213"/>
      <c r="Y48" s="214"/>
      <c r="Z48" s="214"/>
      <c r="AA48" s="215"/>
      <c r="AB48" s="238"/>
      <c r="AC48" s="238"/>
      <c r="AD48" s="238"/>
      <c r="AE48" s="222" ph="1"/>
      <c r="AF48" s="225"/>
      <c r="AG48" s="225"/>
      <c r="AH48" s="225"/>
      <c r="AI48" s="222" ph="1"/>
      <c r="AJ48" s="220" t="s" ph="1">
        <v>281</v>
      </c>
      <c r="AK48" s="220"/>
      <c r="AL48" s="220"/>
      <c r="AM48" s="220"/>
      <c r="AN48" s="220"/>
    </row>
    <row r="49" spans="2:40" ht="21" customHeight="1">
      <c r="B49" s="194" t="s" ph="1">
        <v>282</v>
      </c>
      <c r="C49" s="194" ph="1"/>
      <c r="D49" s="194" ph="1"/>
      <c r="E49" s="194" ph="1"/>
      <c r="F49" s="194" ph="1"/>
      <c r="G49" s="194" ph="1"/>
      <c r="H49" s="194" ph="1"/>
      <c r="I49" s="195" ph="1"/>
      <c r="J49" s="201" t="s" ph="1">
        <v>253</v>
      </c>
      <c r="K49" s="202" ph="1"/>
      <c r="L49" s="218" t="s">
        <v>284</v>
      </c>
      <c r="M49" s="207"/>
      <c r="N49" s="207"/>
      <c r="O49" s="207"/>
      <c r="P49" s="207"/>
      <c r="Q49" s="202" t="s" ph="1">
        <v>254</v>
      </c>
      <c r="R49" s="202" ph="1"/>
      <c r="S49" s="218" t="s">
        <v>284</v>
      </c>
      <c r="T49" s="207"/>
      <c r="U49" s="207"/>
      <c r="V49" s="207"/>
      <c r="W49" s="207"/>
      <c r="X49" s="213"/>
      <c r="Y49" s="214"/>
      <c r="Z49" s="214"/>
      <c r="AA49" s="215"/>
      <c r="AB49" s="234"/>
      <c r="AC49" s="234"/>
      <c r="AD49" s="234"/>
      <c r="AE49" s="177" t="s">
        <v>284</v>
      </c>
      <c r="AF49" s="175"/>
      <c r="AG49" s="175"/>
      <c r="AH49" s="175"/>
      <c r="AI49" s="177" t="s">
        <v>284</v>
      </c>
      <c r="AJ49" s="220"/>
      <c r="AK49" s="220"/>
      <c r="AL49" s="220"/>
      <c r="AM49" s="220"/>
      <c r="AN49" s="220"/>
    </row>
    <row r="50" spans="2:40" ht="21" customHeight="1">
      <c r="B50" s="194" ph="1"/>
      <c r="C50" s="194" ph="1"/>
      <c r="D50" s="194" ph="1"/>
      <c r="E50" s="194" ph="1"/>
      <c r="F50" s="194" ph="1"/>
      <c r="G50" s="194" ph="1"/>
      <c r="H50" s="194" ph="1"/>
      <c r="I50" s="195" ph="1"/>
      <c r="J50" s="201" ph="1"/>
      <c r="K50" s="202" ph="1"/>
      <c r="L50" s="219"/>
      <c r="M50" s="209"/>
      <c r="N50" s="209"/>
      <c r="O50" s="209"/>
      <c r="P50" s="209"/>
      <c r="Q50" s="202" ph="1"/>
      <c r="R50" s="202" ph="1"/>
      <c r="S50" s="219"/>
      <c r="T50" s="209"/>
      <c r="U50" s="209"/>
      <c r="V50" s="209"/>
      <c r="W50" s="209"/>
      <c r="X50" s="213"/>
      <c r="Y50" s="214"/>
      <c r="Z50" s="214"/>
      <c r="AA50" s="215"/>
      <c r="AB50" s="236"/>
      <c r="AC50" s="236"/>
      <c r="AD50" s="236"/>
      <c r="AE50" s="217"/>
      <c r="AF50" s="216"/>
      <c r="AG50" s="216"/>
      <c r="AH50" s="216"/>
      <c r="AI50" s="217"/>
      <c r="AJ50" s="223"/>
      <c r="AK50" s="223"/>
      <c r="AL50" s="223"/>
      <c r="AM50" s="223"/>
      <c r="AN50" s="223"/>
    </row>
    <row r="51" spans="2:40" ht="21" customHeight="1">
      <c r="B51" s="194" t="s" ph="1">
        <v>283</v>
      </c>
      <c r="C51" s="194" ph="1"/>
      <c r="D51" s="194" ph="1"/>
      <c r="E51" s="194" ph="1"/>
      <c r="F51" s="194" ph="1"/>
      <c r="G51" s="194" ph="1"/>
      <c r="H51" s="194" ph="1"/>
      <c r="I51" s="195" ph="1"/>
      <c r="J51" s="201" t="s" ph="1">
        <v>253</v>
      </c>
      <c r="K51" s="202" ph="1"/>
      <c r="L51" s="218" t="s">
        <v>285</v>
      </c>
      <c r="M51" s="207"/>
      <c r="N51" s="207"/>
      <c r="O51" s="207"/>
      <c r="P51" s="207"/>
      <c r="Q51" s="202" t="s" ph="1">
        <v>254</v>
      </c>
      <c r="R51" s="202" ph="1"/>
      <c r="S51" s="218" t="s">
        <v>285</v>
      </c>
      <c r="T51" s="207"/>
      <c r="U51" s="207"/>
      <c r="V51" s="207"/>
      <c r="W51" s="207"/>
      <c r="X51" s="213"/>
      <c r="Y51" s="214"/>
      <c r="Z51" s="214"/>
      <c r="AA51" s="215"/>
      <c r="AB51" s="234"/>
      <c r="AC51" s="234"/>
      <c r="AD51" s="234"/>
      <c r="AE51" s="177" t="s">
        <v>285</v>
      </c>
      <c r="AF51" s="175"/>
      <c r="AG51" s="175"/>
      <c r="AH51" s="175"/>
      <c r="AI51" s="177" t="s">
        <v>285</v>
      </c>
      <c r="AJ51" s="223"/>
      <c r="AK51" s="223"/>
      <c r="AL51" s="223"/>
      <c r="AM51" s="223"/>
      <c r="AN51" s="223"/>
    </row>
    <row r="52" spans="2:40" ht="21" customHeight="1" thickBot="1">
      <c r="B52" s="194" ph="1"/>
      <c r="C52" s="194" ph="1"/>
      <c r="D52" s="194" ph="1"/>
      <c r="E52" s="194" ph="1"/>
      <c r="F52" s="194" ph="1"/>
      <c r="G52" s="194" ph="1"/>
      <c r="H52" s="194" ph="1"/>
      <c r="I52" s="195" ph="1"/>
      <c r="J52" s="226" ph="1"/>
      <c r="K52" s="227" ph="1"/>
      <c r="L52" s="228"/>
      <c r="M52" s="229"/>
      <c r="N52" s="229"/>
      <c r="O52" s="229"/>
      <c r="P52" s="229"/>
      <c r="Q52" s="227" ph="1"/>
      <c r="R52" s="227" ph="1"/>
      <c r="S52" s="228"/>
      <c r="T52" s="229"/>
      <c r="U52" s="229"/>
      <c r="V52" s="229"/>
      <c r="W52" s="229"/>
      <c r="X52" s="230"/>
      <c r="Y52" s="231"/>
      <c r="Z52" s="231"/>
      <c r="AA52" s="232"/>
      <c r="AB52" s="236"/>
      <c r="AC52" s="236"/>
      <c r="AD52" s="236"/>
      <c r="AE52" s="217"/>
      <c r="AF52" s="216"/>
      <c r="AG52" s="216"/>
      <c r="AH52" s="216"/>
      <c r="AI52" s="217"/>
      <c r="AJ52" s="223"/>
      <c r="AK52" s="223"/>
      <c r="AL52" s="223"/>
      <c r="AM52" s="223"/>
      <c r="AN52" s="223"/>
    </row>
    <row r="53" spans="2:40" ht="15" customHeight="1"/>
    <row r="54" spans="2:40" ht="19.5">
      <c r="B54" s="56" ph="1"/>
      <c r="D54" s="56" ph="1"/>
      <c r="F54" s="56" ph="1"/>
      <c r="H54" s="56" ph="1"/>
      <c r="J54" s="56" ph="1"/>
      <c r="L54" s="56" ph="1"/>
      <c r="N54" s="56" ph="1"/>
      <c r="P54" s="56" ph="1"/>
      <c r="R54" s="56" ph="1"/>
      <c r="T54" s="56" ph="1"/>
      <c r="V54" s="56" ph="1"/>
      <c r="X54" s="56" ph="1"/>
      <c r="Z54" s="56" ph="1"/>
      <c r="AB54" s="56" ph="1"/>
      <c r="AD54" s="56" ph="1"/>
      <c r="AF54" s="56" ph="1"/>
      <c r="AH54" s="56" ph="1"/>
    </row>
    <row r="55" spans="2:40" ht="19.5">
      <c r="B55" s="56" ph="1"/>
      <c r="C55" s="56" ph="1"/>
      <c r="D55" s="56" ph="1"/>
      <c r="E55" s="56" ph="1"/>
      <c r="F55" s="56" ph="1"/>
      <c r="G55" s="56" ph="1"/>
      <c r="H55" s="56" ph="1"/>
      <c r="I55" s="56" ph="1"/>
      <c r="AE55" s="56" ph="1"/>
      <c r="AI55" s="56" ph="1"/>
    </row>
    <row r="56" spans="2:40" ht="19.5">
      <c r="B56" s="56" ph="1"/>
      <c r="C56" s="56" ph="1"/>
      <c r="D56" s="56" ph="1"/>
      <c r="E56" s="56" ph="1"/>
      <c r="F56" s="56" ph="1"/>
      <c r="G56" s="56" ph="1"/>
      <c r="H56" s="56" ph="1"/>
      <c r="I56" s="56" ph="1"/>
      <c r="J56" s="56" ph="1"/>
      <c r="K56" s="56" ph="1"/>
      <c r="L56" s="56" ph="1"/>
      <c r="M56" s="56" ph="1"/>
      <c r="N56" s="56" ph="1"/>
      <c r="O56" s="56" ph="1"/>
      <c r="P56" s="56" ph="1"/>
      <c r="Q56" s="56" ph="1"/>
      <c r="R56" s="56" ph="1"/>
      <c r="S56" s="56" ph="1"/>
      <c r="T56" s="56" ph="1"/>
      <c r="U56" s="56" ph="1"/>
      <c r="V56" s="56" ph="1"/>
      <c r="W56" s="56" ph="1"/>
      <c r="AE56" s="56" ph="1"/>
      <c r="AI56" s="56" ph="1"/>
    </row>
    <row r="57" spans="2:40" ht="19.5">
      <c r="B57" s="56" ph="1"/>
      <c r="C57" s="56" ph="1"/>
      <c r="D57" s="56" ph="1"/>
      <c r="E57" s="56" ph="1"/>
      <c r="F57" s="56" ph="1"/>
      <c r="G57" s="56" ph="1"/>
      <c r="H57" s="56" ph="1"/>
      <c r="I57" s="56" ph="1"/>
      <c r="J57" s="56" ph="1"/>
      <c r="K57" s="56" ph="1"/>
      <c r="L57" s="56" ph="1"/>
      <c r="M57" s="56" ph="1"/>
      <c r="N57" s="56" ph="1"/>
      <c r="O57" s="56" ph="1"/>
      <c r="P57" s="56" ph="1"/>
      <c r="Q57" s="56" ph="1"/>
      <c r="R57" s="56" ph="1"/>
      <c r="S57" s="56" ph="1"/>
      <c r="T57" s="56" ph="1"/>
      <c r="U57" s="56" ph="1"/>
      <c r="V57" s="56" ph="1"/>
      <c r="W57" s="56" ph="1"/>
      <c r="AE57" s="56" ph="1"/>
      <c r="AI57" s="56" ph="1"/>
      <c r="AJ57" s="56" ph="1"/>
    </row>
  </sheetData>
  <sheetProtection sheet="1" objects="1" scenarios="1" formatCells="0" selectLockedCells="1"/>
  <mergeCells count="206">
    <mergeCell ref="Y7:AA8"/>
    <mergeCell ref="AB7:AD8"/>
    <mergeCell ref="AD5:AF6"/>
    <mergeCell ref="AI5:AK6"/>
    <mergeCell ref="AB5:AC6"/>
    <mergeCell ref="AL5:AM6"/>
    <mergeCell ref="Y31:AA32"/>
    <mergeCell ref="AB31:AC32"/>
    <mergeCell ref="AD31:AF32"/>
    <mergeCell ref="AI31:AK32"/>
    <mergeCell ref="AL31:AM32"/>
    <mergeCell ref="AK9:AN14"/>
    <mergeCell ref="AE13:AE14"/>
    <mergeCell ref="AB15:AD16"/>
    <mergeCell ref="AE15:AE16"/>
    <mergeCell ref="AB17:AD18"/>
    <mergeCell ref="AE17:AE18"/>
    <mergeCell ref="AB19:AD20"/>
    <mergeCell ref="AE19:AE20"/>
    <mergeCell ref="AB10:AE10"/>
    <mergeCell ref="AB11:AD12"/>
    <mergeCell ref="AE11:AE12"/>
    <mergeCell ref="AB13:AD14"/>
    <mergeCell ref="AG31:AH32"/>
    <mergeCell ref="AB47:AD48"/>
    <mergeCell ref="AE47:AE48"/>
    <mergeCell ref="AB49:AD50"/>
    <mergeCell ref="AE49:AE50"/>
    <mergeCell ref="AB51:AD52"/>
    <mergeCell ref="AE51:AE52"/>
    <mergeCell ref="AB41:AD42"/>
    <mergeCell ref="AE41:AE42"/>
    <mergeCell ref="AB43:AD44"/>
    <mergeCell ref="AE43:AE44"/>
    <mergeCell ref="AB45:AD46"/>
    <mergeCell ref="AE45:AE46"/>
    <mergeCell ref="AB36:AE36"/>
    <mergeCell ref="AB37:AD38"/>
    <mergeCell ref="AE37:AE38"/>
    <mergeCell ref="AB39:AD40"/>
    <mergeCell ref="AE39:AE40"/>
    <mergeCell ref="AB33:AD34"/>
    <mergeCell ref="AB21:AD22"/>
    <mergeCell ref="AE21:AE22"/>
    <mergeCell ref="AB23:AD24"/>
    <mergeCell ref="AE23:AE24"/>
    <mergeCell ref="AB25:AD26"/>
    <mergeCell ref="AE25:AE26"/>
    <mergeCell ref="Q49:R50"/>
    <mergeCell ref="S49:W50"/>
    <mergeCell ref="X49:AA50"/>
    <mergeCell ref="AI51:AI52"/>
    <mergeCell ref="AF49:AH50"/>
    <mergeCell ref="AI49:AI50"/>
    <mergeCell ref="AJ50:AN52"/>
    <mergeCell ref="B51:I52"/>
    <mergeCell ref="J51:K52"/>
    <mergeCell ref="L51:P52"/>
    <mergeCell ref="Q51:R52"/>
    <mergeCell ref="S51:W52"/>
    <mergeCell ref="X51:AA52"/>
    <mergeCell ref="AF51:AH52"/>
    <mergeCell ref="AJ42:AN43"/>
    <mergeCell ref="B43:I44"/>
    <mergeCell ref="J43:K44"/>
    <mergeCell ref="L43:P44"/>
    <mergeCell ref="Q43:R44"/>
    <mergeCell ref="S43:W44"/>
    <mergeCell ref="X43:AA44"/>
    <mergeCell ref="AF43:AH44"/>
    <mergeCell ref="AI43:AI44"/>
    <mergeCell ref="AJ44:AN47"/>
    <mergeCell ref="B45:I46"/>
    <mergeCell ref="J45:W46"/>
    <mergeCell ref="X45:AA46"/>
    <mergeCell ref="AF45:AH46"/>
    <mergeCell ref="AI45:AI46"/>
    <mergeCell ref="B47:I48"/>
    <mergeCell ref="J47:W48"/>
    <mergeCell ref="X47:AA48"/>
    <mergeCell ref="AF47:AH48"/>
    <mergeCell ref="AI47:AI48"/>
    <mergeCell ref="AJ48:AN49"/>
    <mergeCell ref="B49:I50"/>
    <mergeCell ref="J49:K50"/>
    <mergeCell ref="L49:P50"/>
    <mergeCell ref="X39:AA40"/>
    <mergeCell ref="AF39:AH40"/>
    <mergeCell ref="AI39:AI40"/>
    <mergeCell ref="B41:I42"/>
    <mergeCell ref="J41:K42"/>
    <mergeCell ref="L41:P42"/>
    <mergeCell ref="Q41:R42"/>
    <mergeCell ref="S41:W42"/>
    <mergeCell ref="X41:AA42"/>
    <mergeCell ref="AF41:AH42"/>
    <mergeCell ref="AI41:AI42"/>
    <mergeCell ref="B35:L35"/>
    <mergeCell ref="AK35:AN40"/>
    <mergeCell ref="B36:I36"/>
    <mergeCell ref="J36:W36"/>
    <mergeCell ref="X36:AA36"/>
    <mergeCell ref="AF36:AI36"/>
    <mergeCell ref="B37:G38"/>
    <mergeCell ref="H37:I37"/>
    <mergeCell ref="J37:K37"/>
    <mergeCell ref="AI37:AI38"/>
    <mergeCell ref="T38:W38"/>
    <mergeCell ref="H38:I38"/>
    <mergeCell ref="J38:K38"/>
    <mergeCell ref="L38:N38"/>
    <mergeCell ref="O38:P38"/>
    <mergeCell ref="Q38:S38"/>
    <mergeCell ref="L37:N37"/>
    <mergeCell ref="O37:P37"/>
    <mergeCell ref="Q37:S37"/>
    <mergeCell ref="T37:W37"/>
    <mergeCell ref="X37:AA38"/>
    <mergeCell ref="AF37:AH38"/>
    <mergeCell ref="B39:I40"/>
    <mergeCell ref="J39:W40"/>
    <mergeCell ref="B33:D34"/>
    <mergeCell ref="E33:X34"/>
    <mergeCell ref="Y33:AA34"/>
    <mergeCell ref="B29:AJ30"/>
    <mergeCell ref="B31:D32"/>
    <mergeCell ref="E31:X32"/>
    <mergeCell ref="AJ24:AN26"/>
    <mergeCell ref="B25:I26"/>
    <mergeCell ref="J25:K26"/>
    <mergeCell ref="L25:P26"/>
    <mergeCell ref="Q25:R26"/>
    <mergeCell ref="S25:W26"/>
    <mergeCell ref="X25:AA26"/>
    <mergeCell ref="AF25:AH26"/>
    <mergeCell ref="AI25:AI26"/>
    <mergeCell ref="AI21:AI22"/>
    <mergeCell ref="AJ22:AN23"/>
    <mergeCell ref="B23:I24"/>
    <mergeCell ref="J23:K24"/>
    <mergeCell ref="L23:P24"/>
    <mergeCell ref="Q23:R24"/>
    <mergeCell ref="S23:W24"/>
    <mergeCell ref="X23:AA24"/>
    <mergeCell ref="AF23:AH24"/>
    <mergeCell ref="AI23:AI24"/>
    <mergeCell ref="AJ18:AN21"/>
    <mergeCell ref="B19:I20"/>
    <mergeCell ref="J19:W20"/>
    <mergeCell ref="X19:AA20"/>
    <mergeCell ref="AF19:AH20"/>
    <mergeCell ref="AI19:AI20"/>
    <mergeCell ref="B21:I22"/>
    <mergeCell ref="J21:W22"/>
    <mergeCell ref="X21:AA22"/>
    <mergeCell ref="AF21:AH22"/>
    <mergeCell ref="B15:I16"/>
    <mergeCell ref="J15:K16"/>
    <mergeCell ref="L15:P16"/>
    <mergeCell ref="Q15:R16"/>
    <mergeCell ref="S15:W16"/>
    <mergeCell ref="X15:AA16"/>
    <mergeCell ref="AF15:AH16"/>
    <mergeCell ref="AI15:AI16"/>
    <mergeCell ref="AJ16:AN17"/>
    <mergeCell ref="B17:I18"/>
    <mergeCell ref="J17:K18"/>
    <mergeCell ref="L17:P18"/>
    <mergeCell ref="Q17:R18"/>
    <mergeCell ref="S17:W18"/>
    <mergeCell ref="X17:AA18"/>
    <mergeCell ref="AF17:AH18"/>
    <mergeCell ref="AI17:AI18"/>
    <mergeCell ref="Q12:S12"/>
    <mergeCell ref="B13:I14"/>
    <mergeCell ref="J13:W14"/>
    <mergeCell ref="O11:P11"/>
    <mergeCell ref="Q11:S11"/>
    <mergeCell ref="T11:W11"/>
    <mergeCell ref="X13:AA14"/>
    <mergeCell ref="AF13:AH14"/>
    <mergeCell ref="AI13:AI14"/>
    <mergeCell ref="AG5:AH6"/>
    <mergeCell ref="B7:D8"/>
    <mergeCell ref="E7:X8"/>
    <mergeCell ref="Y5:AA6"/>
    <mergeCell ref="B3:AJ4"/>
    <mergeCell ref="B5:D6"/>
    <mergeCell ref="E5:X6"/>
    <mergeCell ref="X11:AA12"/>
    <mergeCell ref="AF11:AH12"/>
    <mergeCell ref="AI11:AI12"/>
    <mergeCell ref="T12:W12"/>
    <mergeCell ref="B9:L9"/>
    <mergeCell ref="B10:I10"/>
    <mergeCell ref="J10:W10"/>
    <mergeCell ref="X10:AA10"/>
    <mergeCell ref="AF10:AI10"/>
    <mergeCell ref="B11:G12"/>
    <mergeCell ref="H11:I11"/>
    <mergeCell ref="J11:K11"/>
    <mergeCell ref="L11:N11"/>
    <mergeCell ref="H12:I12"/>
    <mergeCell ref="J12:K12"/>
    <mergeCell ref="L12:N12"/>
    <mergeCell ref="O12:P12"/>
  </mergeCells>
  <phoneticPr fontId="3"/>
  <printOptions horizontalCentered="1" verticalCentered="1"/>
  <pageMargins left="0.70866141732283472" right="0.70866141732283472" top="0.39370078740157483" bottom="0.39370078740157483" header="0" footer="0"/>
  <pageSetup paperSize="9" scale="6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kohyoSheet">
    <pageSetUpPr fitToPage="1"/>
  </sheetPr>
  <dimension ref="A1:AD77"/>
  <sheetViews>
    <sheetView view="pageBreakPreview" zoomScale="85" zoomScaleNormal="100" zoomScaleSheetLayoutView="85" workbookViewId="0">
      <selection activeCell="G2" sqref="G2"/>
    </sheetView>
  </sheetViews>
  <sheetFormatPr defaultRowHeight="13"/>
  <cols>
    <col min="1" max="30" width="3.69921875" style="56" customWidth="1"/>
    <col min="31" max="235" width="9.09765625" style="56"/>
    <col min="236" max="265" width="3.69921875" style="56" customWidth="1"/>
    <col min="266" max="280" width="3" style="56" customWidth="1"/>
    <col min="281" max="491" width="9.09765625" style="56"/>
    <col min="492" max="521" width="3.69921875" style="56" customWidth="1"/>
    <col min="522" max="536" width="3" style="56" customWidth="1"/>
    <col min="537" max="747" width="9.09765625" style="56"/>
    <col min="748" max="777" width="3.69921875" style="56" customWidth="1"/>
    <col min="778" max="792" width="3" style="56" customWidth="1"/>
    <col min="793" max="1003" width="9.09765625" style="56"/>
    <col min="1004" max="1033" width="3.69921875" style="56" customWidth="1"/>
    <col min="1034" max="1048" width="3" style="56" customWidth="1"/>
    <col min="1049" max="1259" width="9.09765625" style="56"/>
    <col min="1260" max="1289" width="3.69921875" style="56" customWidth="1"/>
    <col min="1290" max="1304" width="3" style="56" customWidth="1"/>
    <col min="1305" max="1515" width="9.09765625" style="56"/>
    <col min="1516" max="1545" width="3.69921875" style="56" customWidth="1"/>
    <col min="1546" max="1560" width="3" style="56" customWidth="1"/>
    <col min="1561" max="1771" width="9.09765625" style="56"/>
    <col min="1772" max="1801" width="3.69921875" style="56" customWidth="1"/>
    <col min="1802" max="1816" width="3" style="56" customWidth="1"/>
    <col min="1817" max="2027" width="9.09765625" style="56"/>
    <col min="2028" max="2057" width="3.69921875" style="56" customWidth="1"/>
    <col min="2058" max="2072" width="3" style="56" customWidth="1"/>
    <col min="2073" max="2283" width="9.09765625" style="56"/>
    <col min="2284" max="2313" width="3.69921875" style="56" customWidth="1"/>
    <col min="2314" max="2328" width="3" style="56" customWidth="1"/>
    <col min="2329" max="2539" width="9.09765625" style="56"/>
    <col min="2540" max="2569" width="3.69921875" style="56" customWidth="1"/>
    <col min="2570" max="2584" width="3" style="56" customWidth="1"/>
    <col min="2585" max="2795" width="9.09765625" style="56"/>
    <col min="2796" max="2825" width="3.69921875" style="56" customWidth="1"/>
    <col min="2826" max="2840" width="3" style="56" customWidth="1"/>
    <col min="2841" max="3051" width="9.09765625" style="56"/>
    <col min="3052" max="3081" width="3.69921875" style="56" customWidth="1"/>
    <col min="3082" max="3096" width="3" style="56" customWidth="1"/>
    <col min="3097" max="3307" width="9.09765625" style="56"/>
    <col min="3308" max="3337" width="3.69921875" style="56" customWidth="1"/>
    <col min="3338" max="3352" width="3" style="56" customWidth="1"/>
    <col min="3353" max="3563" width="9.09765625" style="56"/>
    <col min="3564" max="3593" width="3.69921875" style="56" customWidth="1"/>
    <col min="3594" max="3608" width="3" style="56" customWidth="1"/>
    <col min="3609" max="3819" width="9.09765625" style="56"/>
    <col min="3820" max="3849" width="3.69921875" style="56" customWidth="1"/>
    <col min="3850" max="3864" width="3" style="56" customWidth="1"/>
    <col min="3865" max="4075" width="9.09765625" style="56"/>
    <col min="4076" max="4105" width="3.69921875" style="56" customWidth="1"/>
    <col min="4106" max="4120" width="3" style="56" customWidth="1"/>
    <col min="4121" max="4331" width="9.09765625" style="56"/>
    <col min="4332" max="4361" width="3.69921875" style="56" customWidth="1"/>
    <col min="4362" max="4376" width="3" style="56" customWidth="1"/>
    <col min="4377" max="4587" width="9.09765625" style="56"/>
    <col min="4588" max="4617" width="3.69921875" style="56" customWidth="1"/>
    <col min="4618" max="4632" width="3" style="56" customWidth="1"/>
    <col min="4633" max="4843" width="9.09765625" style="56"/>
    <col min="4844" max="4873" width="3.69921875" style="56" customWidth="1"/>
    <col min="4874" max="4888" width="3" style="56" customWidth="1"/>
    <col min="4889" max="5099" width="9.09765625" style="56"/>
    <col min="5100" max="5129" width="3.69921875" style="56" customWidth="1"/>
    <col min="5130" max="5144" width="3" style="56" customWidth="1"/>
    <col min="5145" max="5355" width="9.09765625" style="56"/>
    <col min="5356" max="5385" width="3.69921875" style="56" customWidth="1"/>
    <col min="5386" max="5400" width="3" style="56" customWidth="1"/>
    <col min="5401" max="5611" width="9.09765625" style="56"/>
    <col min="5612" max="5641" width="3.69921875" style="56" customWidth="1"/>
    <col min="5642" max="5656" width="3" style="56" customWidth="1"/>
    <col min="5657" max="5867" width="9.09765625" style="56"/>
    <col min="5868" max="5897" width="3.69921875" style="56" customWidth="1"/>
    <col min="5898" max="5912" width="3" style="56" customWidth="1"/>
    <col min="5913" max="6123" width="9.09765625" style="56"/>
    <col min="6124" max="6153" width="3.69921875" style="56" customWidth="1"/>
    <col min="6154" max="6168" width="3" style="56" customWidth="1"/>
    <col min="6169" max="6379" width="9.09765625" style="56"/>
    <col min="6380" max="6409" width="3.69921875" style="56" customWidth="1"/>
    <col min="6410" max="6424" width="3" style="56" customWidth="1"/>
    <col min="6425" max="6635" width="9.09765625" style="56"/>
    <col min="6636" max="6665" width="3.69921875" style="56" customWidth="1"/>
    <col min="6666" max="6680" width="3" style="56" customWidth="1"/>
    <col min="6681" max="6891" width="9.09765625" style="56"/>
    <col min="6892" max="6921" width="3.69921875" style="56" customWidth="1"/>
    <col min="6922" max="6936" width="3" style="56" customWidth="1"/>
    <col min="6937" max="7147" width="9.09765625" style="56"/>
    <col min="7148" max="7177" width="3.69921875" style="56" customWidth="1"/>
    <col min="7178" max="7192" width="3" style="56" customWidth="1"/>
    <col min="7193" max="7403" width="9.09765625" style="56"/>
    <col min="7404" max="7433" width="3.69921875" style="56" customWidth="1"/>
    <col min="7434" max="7448" width="3" style="56" customWidth="1"/>
    <col min="7449" max="7659" width="9.09765625" style="56"/>
    <col min="7660" max="7689" width="3.69921875" style="56" customWidth="1"/>
    <col min="7690" max="7704" width="3" style="56" customWidth="1"/>
    <col min="7705" max="7915" width="9.09765625" style="56"/>
    <col min="7916" max="7945" width="3.69921875" style="56" customWidth="1"/>
    <col min="7946" max="7960" width="3" style="56" customWidth="1"/>
    <col min="7961" max="8171" width="9.09765625" style="56"/>
    <col min="8172" max="8201" width="3.69921875" style="56" customWidth="1"/>
    <col min="8202" max="8216" width="3" style="56" customWidth="1"/>
    <col min="8217" max="8427" width="9.09765625" style="56"/>
    <col min="8428" max="8457" width="3.69921875" style="56" customWidth="1"/>
    <col min="8458" max="8472" width="3" style="56" customWidth="1"/>
    <col min="8473" max="8683" width="9.09765625" style="56"/>
    <col min="8684" max="8713" width="3.69921875" style="56" customWidth="1"/>
    <col min="8714" max="8728" width="3" style="56" customWidth="1"/>
    <col min="8729" max="8939" width="9.09765625" style="56"/>
    <col min="8940" max="8969" width="3.69921875" style="56" customWidth="1"/>
    <col min="8970" max="8984" width="3" style="56" customWidth="1"/>
    <col min="8985" max="9195" width="9.09765625" style="56"/>
    <col min="9196" max="9225" width="3.69921875" style="56" customWidth="1"/>
    <col min="9226" max="9240" width="3" style="56" customWidth="1"/>
    <col min="9241" max="9451" width="9.09765625" style="56"/>
    <col min="9452" max="9481" width="3.69921875" style="56" customWidth="1"/>
    <col min="9482" max="9496" width="3" style="56" customWidth="1"/>
    <col min="9497" max="9707" width="9.09765625" style="56"/>
    <col min="9708" max="9737" width="3.69921875" style="56" customWidth="1"/>
    <col min="9738" max="9752" width="3" style="56" customWidth="1"/>
    <col min="9753" max="9963" width="9.09765625" style="56"/>
    <col min="9964" max="9993" width="3.69921875" style="56" customWidth="1"/>
    <col min="9994" max="10008" width="3" style="56" customWidth="1"/>
    <col min="10009" max="10219" width="9.09765625" style="56"/>
    <col min="10220" max="10249" width="3.69921875" style="56" customWidth="1"/>
    <col min="10250" max="10264" width="3" style="56" customWidth="1"/>
    <col min="10265" max="10475" width="9.09765625" style="56"/>
    <col min="10476" max="10505" width="3.69921875" style="56" customWidth="1"/>
    <col min="10506" max="10520" width="3" style="56" customWidth="1"/>
    <col min="10521" max="10731" width="9.09765625" style="56"/>
    <col min="10732" max="10761" width="3.69921875" style="56" customWidth="1"/>
    <col min="10762" max="10776" width="3" style="56" customWidth="1"/>
    <col min="10777" max="10987" width="9.09765625" style="56"/>
    <col min="10988" max="11017" width="3.69921875" style="56" customWidth="1"/>
    <col min="11018" max="11032" width="3" style="56" customWidth="1"/>
    <col min="11033" max="11243" width="9.09765625" style="56"/>
    <col min="11244" max="11273" width="3.69921875" style="56" customWidth="1"/>
    <col min="11274" max="11288" width="3" style="56" customWidth="1"/>
    <col min="11289" max="11499" width="9.09765625" style="56"/>
    <col min="11500" max="11529" width="3.69921875" style="56" customWidth="1"/>
    <col min="11530" max="11544" width="3" style="56" customWidth="1"/>
    <col min="11545" max="11755" width="9.09765625" style="56"/>
    <col min="11756" max="11785" width="3.69921875" style="56" customWidth="1"/>
    <col min="11786" max="11800" width="3" style="56" customWidth="1"/>
    <col min="11801" max="12011" width="9.09765625" style="56"/>
    <col min="12012" max="12041" width="3.69921875" style="56" customWidth="1"/>
    <col min="12042" max="12056" width="3" style="56" customWidth="1"/>
    <col min="12057" max="12267" width="9.09765625" style="56"/>
    <col min="12268" max="12297" width="3.69921875" style="56" customWidth="1"/>
    <col min="12298" max="12312" width="3" style="56" customWidth="1"/>
    <col min="12313" max="12523" width="9.09765625" style="56"/>
    <col min="12524" max="12553" width="3.69921875" style="56" customWidth="1"/>
    <col min="12554" max="12568" width="3" style="56" customWidth="1"/>
    <col min="12569" max="12779" width="9.09765625" style="56"/>
    <col min="12780" max="12809" width="3.69921875" style="56" customWidth="1"/>
    <col min="12810" max="12824" width="3" style="56" customWidth="1"/>
    <col min="12825" max="13035" width="9.09765625" style="56"/>
    <col min="13036" max="13065" width="3.69921875" style="56" customWidth="1"/>
    <col min="13066" max="13080" width="3" style="56" customWidth="1"/>
    <col min="13081" max="13291" width="9.09765625" style="56"/>
    <col min="13292" max="13321" width="3.69921875" style="56" customWidth="1"/>
    <col min="13322" max="13336" width="3" style="56" customWidth="1"/>
    <col min="13337" max="13547" width="9.09765625" style="56"/>
    <col min="13548" max="13577" width="3.69921875" style="56" customWidth="1"/>
    <col min="13578" max="13592" width="3" style="56" customWidth="1"/>
    <col min="13593" max="13803" width="9.09765625" style="56"/>
    <col min="13804" max="13833" width="3.69921875" style="56" customWidth="1"/>
    <col min="13834" max="13848" width="3" style="56" customWidth="1"/>
    <col min="13849" max="14059" width="9.09765625" style="56"/>
    <col min="14060" max="14089" width="3.69921875" style="56" customWidth="1"/>
    <col min="14090" max="14104" width="3" style="56" customWidth="1"/>
    <col min="14105" max="14315" width="9.09765625" style="56"/>
    <col min="14316" max="14345" width="3.69921875" style="56" customWidth="1"/>
    <col min="14346" max="14360" width="3" style="56" customWidth="1"/>
    <col min="14361" max="14571" width="9.09765625" style="56"/>
    <col min="14572" max="14601" width="3.69921875" style="56" customWidth="1"/>
    <col min="14602" max="14616" width="3" style="56" customWidth="1"/>
    <col min="14617" max="14827" width="9.09765625" style="56"/>
    <col min="14828" max="14857" width="3.69921875" style="56" customWidth="1"/>
    <col min="14858" max="14872" width="3" style="56" customWidth="1"/>
    <col min="14873" max="15083" width="9.09765625" style="56"/>
    <col min="15084" max="15113" width="3.69921875" style="56" customWidth="1"/>
    <col min="15114" max="15128" width="3" style="56" customWidth="1"/>
    <col min="15129" max="15339" width="9.09765625" style="56"/>
    <col min="15340" max="15369" width="3.69921875" style="56" customWidth="1"/>
    <col min="15370" max="15384" width="3" style="56" customWidth="1"/>
    <col min="15385" max="15595" width="9.09765625" style="56"/>
    <col min="15596" max="15625" width="3.69921875" style="56" customWidth="1"/>
    <col min="15626" max="15640" width="3" style="56" customWidth="1"/>
    <col min="15641" max="15851" width="9.09765625" style="56"/>
    <col min="15852" max="15881" width="3.69921875" style="56" customWidth="1"/>
    <col min="15882" max="15896" width="3" style="56" customWidth="1"/>
    <col min="15897" max="16107" width="9.09765625" style="56"/>
    <col min="16108" max="16137" width="3.69921875" style="56" customWidth="1"/>
    <col min="16138" max="16152" width="3" style="56" customWidth="1"/>
    <col min="16153" max="16384" width="9.09765625" style="56"/>
  </cols>
  <sheetData>
    <row r="1" spans="1:30">
      <c r="A1" s="56">
        <v>1</v>
      </c>
      <c r="B1" s="56">
        <v>2</v>
      </c>
      <c r="C1" s="56">
        <v>3</v>
      </c>
      <c r="D1" s="56">
        <v>4</v>
      </c>
      <c r="E1" s="56">
        <v>5</v>
      </c>
      <c r="F1" s="56">
        <v>6</v>
      </c>
      <c r="G1" s="56">
        <v>7</v>
      </c>
      <c r="H1" s="56">
        <v>8</v>
      </c>
      <c r="I1" s="56">
        <v>9</v>
      </c>
      <c r="J1" s="56">
        <v>10</v>
      </c>
      <c r="K1" s="56">
        <v>11</v>
      </c>
      <c r="L1" s="56">
        <v>12</v>
      </c>
      <c r="M1" s="56">
        <v>13</v>
      </c>
      <c r="N1" s="56">
        <v>14</v>
      </c>
      <c r="O1" s="56">
        <v>15</v>
      </c>
      <c r="P1" s="56">
        <v>16</v>
      </c>
      <c r="Q1" s="56">
        <v>17</v>
      </c>
      <c r="R1" s="56">
        <v>18</v>
      </c>
      <c r="S1" s="56">
        <v>19</v>
      </c>
      <c r="T1" s="56">
        <v>20</v>
      </c>
      <c r="U1" s="56">
        <v>21</v>
      </c>
      <c r="V1" s="56">
        <v>22</v>
      </c>
      <c r="W1" s="56">
        <v>23</v>
      </c>
      <c r="X1" s="56">
        <v>24</v>
      </c>
      <c r="Y1" s="56">
        <v>25</v>
      </c>
      <c r="Z1" s="56">
        <v>26</v>
      </c>
      <c r="AA1" s="56">
        <v>27</v>
      </c>
      <c r="AB1" s="56">
        <v>28</v>
      </c>
      <c r="AC1" s="56">
        <v>29</v>
      </c>
      <c r="AD1" s="56">
        <v>30</v>
      </c>
    </row>
    <row r="2" spans="1:30" ht="18.75" customHeight="1"/>
    <row r="3" spans="1:30" ht="17.25" customHeight="1">
      <c r="B3" s="249" t="s">
        <v>298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</row>
    <row r="4" spans="1:30" ht="17.25" customHeight="1" thickBot="1"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</row>
    <row r="5" spans="1:30" s="59" customFormat="1" ht="17.25" customHeight="1">
      <c r="B5" s="251" t="s">
        <v>257</v>
      </c>
      <c r="C5" s="252"/>
      <c r="D5" s="253"/>
      <c r="E5" s="158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60"/>
      <c r="R5" s="241"/>
      <c r="S5" s="241"/>
      <c r="T5" s="239" t="s">
        <v>258</v>
      </c>
      <c r="U5" s="239"/>
      <c r="V5" s="241"/>
      <c r="W5" s="241"/>
      <c r="X5" s="239" t="s">
        <v>238</v>
      </c>
      <c r="Y5" s="239"/>
      <c r="Z5" s="241"/>
      <c r="AA5" s="241"/>
      <c r="AB5" s="239" t="s">
        <v>259</v>
      </c>
      <c r="AC5" s="239"/>
    </row>
    <row r="6" spans="1:30" s="59" customFormat="1" ht="17.25" customHeight="1" thickBot="1">
      <c r="B6" s="254"/>
      <c r="C6" s="255"/>
      <c r="D6" s="256"/>
      <c r="E6" s="161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3"/>
      <c r="R6" s="242"/>
      <c r="S6" s="242"/>
      <c r="T6" s="240"/>
      <c r="U6" s="240"/>
      <c r="V6" s="242"/>
      <c r="W6" s="242"/>
      <c r="X6" s="240"/>
      <c r="Y6" s="240"/>
      <c r="Z6" s="242"/>
      <c r="AA6" s="242"/>
      <c r="AB6" s="240"/>
      <c r="AC6" s="240"/>
    </row>
    <row r="7" spans="1:30" s="59" customFormat="1" ht="17.25" customHeight="1">
      <c r="B7" s="243" t="s">
        <v>260</v>
      </c>
      <c r="C7" s="244"/>
      <c r="D7" s="245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60"/>
      <c r="R7" s="152" t="s">
        <v>241</v>
      </c>
      <c r="S7" s="153"/>
      <c r="T7" s="153"/>
      <c r="U7" s="158"/>
      <c r="V7" s="159"/>
      <c r="W7" s="160"/>
      <c r="X7" s="60"/>
      <c r="Y7" s="60"/>
      <c r="Z7" s="60"/>
      <c r="AA7" s="60"/>
      <c r="AB7" s="60"/>
      <c r="AC7" s="60"/>
    </row>
    <row r="8" spans="1:30" s="59" customFormat="1" ht="17.25" customHeight="1" thickBot="1">
      <c r="B8" s="246"/>
      <c r="C8" s="247"/>
      <c r="D8" s="248"/>
      <c r="E8" s="16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3"/>
      <c r="R8" s="154"/>
      <c r="S8" s="155"/>
      <c r="T8" s="155"/>
      <c r="U8" s="161"/>
      <c r="V8" s="162"/>
      <c r="W8" s="163"/>
      <c r="X8" s="61"/>
      <c r="Y8" s="61"/>
      <c r="Z8" s="61"/>
      <c r="AA8" s="61"/>
      <c r="AB8" s="61"/>
      <c r="AC8" s="61"/>
    </row>
    <row r="9" spans="1:30" ht="17.25" customHeight="1" thickBot="1">
      <c r="A9" s="62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</row>
    <row r="10" spans="1:30" s="62" customFormat="1" ht="22.5" customHeight="1" thickBot="1">
      <c r="A10" s="64"/>
      <c r="B10" s="183" t="s" ph="1">
        <v>262</v>
      </c>
      <c r="C10" s="267"/>
      <c r="D10" s="267"/>
      <c r="E10" s="267"/>
      <c r="F10" s="267"/>
      <c r="G10" s="267"/>
      <c r="H10" s="267"/>
      <c r="I10" s="268"/>
      <c r="J10" s="184" t="s" ph="1">
        <v>263</v>
      </c>
      <c r="K10" s="185"/>
      <c r="L10" s="185"/>
      <c r="M10" s="185"/>
      <c r="N10" s="185"/>
      <c r="O10" s="185"/>
      <c r="P10" s="185"/>
      <c r="Q10" s="186" t="s" ph="1">
        <v>264</v>
      </c>
      <c r="R10" s="187" ph="1"/>
      <c r="S10" s="187" ph="1"/>
      <c r="T10" s="188" ph="1"/>
      <c r="U10" s="189" t="s" ph="1">
        <v>265</v>
      </c>
      <c r="V10" s="182" ph="1"/>
      <c r="W10" s="182" ph="1"/>
      <c r="X10" s="182" ph="1"/>
      <c r="Y10" s="65"/>
      <c r="Z10" s="64"/>
      <c r="AA10" s="64"/>
      <c r="AB10" s="64"/>
      <c r="AC10" s="64"/>
    </row>
    <row r="11" spans="1:30" s="62" customFormat="1" ht="17.25" customHeight="1">
      <c r="A11" s="64"/>
      <c r="B11" s="194" t="s" ph="1">
        <v>266</v>
      </c>
      <c r="C11" s="194" ph="1"/>
      <c r="D11" s="194" ph="1"/>
      <c r="E11" s="194" ph="1"/>
      <c r="F11" s="194" ph="1"/>
      <c r="G11" s="194" ph="1"/>
      <c r="H11" s="194" ph="1"/>
      <c r="I11" s="195" ph="1"/>
      <c r="J11" s="269"/>
      <c r="K11" s="270"/>
      <c r="L11" s="270"/>
      <c r="M11" s="270"/>
      <c r="N11" s="271"/>
      <c r="O11" s="272" t="s">
        <v>299</v>
      </c>
      <c r="P11" s="273"/>
      <c r="Q11" s="269"/>
      <c r="R11" s="270"/>
      <c r="S11" s="270"/>
      <c r="T11" s="274"/>
      <c r="U11" s="265"/>
      <c r="V11" s="265"/>
      <c r="W11" s="265"/>
      <c r="X11" s="257" t="s">
        <v>267</v>
      </c>
      <c r="Y11" s="65"/>
      <c r="Z11" s="64"/>
      <c r="AA11" s="64"/>
      <c r="AB11" s="64"/>
      <c r="AC11" s="64"/>
    </row>
    <row r="12" spans="1:30" s="64" customFormat="1" ht="17.25" customHeight="1">
      <c r="B12" s="194" ph="1"/>
      <c r="C12" s="194" ph="1"/>
      <c r="D12" s="194" ph="1"/>
      <c r="E12" s="194" ph="1"/>
      <c r="F12" s="194" ph="1"/>
      <c r="G12" s="194" ph="1"/>
      <c r="H12" s="194" ph="1"/>
      <c r="I12" s="195" ph="1"/>
      <c r="J12" s="259"/>
      <c r="K12" s="260"/>
      <c r="L12" s="260"/>
      <c r="M12" s="260"/>
      <c r="N12" s="261"/>
      <c r="O12" s="262"/>
      <c r="P12" s="263"/>
      <c r="Q12" s="259"/>
      <c r="R12" s="260"/>
      <c r="S12" s="260"/>
      <c r="T12" s="264"/>
      <c r="U12" s="266"/>
      <c r="V12" s="266"/>
      <c r="W12" s="266"/>
      <c r="X12" s="258"/>
      <c r="Y12" s="65"/>
    </row>
    <row r="13" spans="1:30" s="64" customFormat="1" ht="17.25" customHeight="1">
      <c r="B13" s="194" t="s" ph="1">
        <v>269</v>
      </c>
      <c r="C13" s="194" ph="1"/>
      <c r="D13" s="194" ph="1"/>
      <c r="E13" s="194" ph="1"/>
      <c r="F13" s="194" ph="1"/>
      <c r="G13" s="194" ph="1"/>
      <c r="H13" s="194" ph="1"/>
      <c r="I13" s="195" ph="1"/>
      <c r="J13" s="259"/>
      <c r="K13" s="260"/>
      <c r="L13" s="260"/>
      <c r="M13" s="260"/>
      <c r="N13" s="261"/>
      <c r="O13" s="262" t="s">
        <v>300</v>
      </c>
      <c r="P13" s="263"/>
      <c r="Q13" s="259"/>
      <c r="R13" s="260"/>
      <c r="S13" s="260"/>
      <c r="T13" s="264"/>
      <c r="U13" s="265"/>
      <c r="V13" s="265"/>
      <c r="W13" s="265"/>
      <c r="X13" s="177" t="s" ph="1">
        <v>271</v>
      </c>
      <c r="Y13" s="65"/>
    </row>
    <row r="14" spans="1:30" s="64" customFormat="1" ht="17.25" customHeight="1">
      <c r="B14" s="194" ph="1"/>
      <c r="C14" s="194" ph="1"/>
      <c r="D14" s="194" ph="1"/>
      <c r="E14" s="194" ph="1"/>
      <c r="F14" s="194" ph="1"/>
      <c r="G14" s="194" ph="1"/>
      <c r="H14" s="194" ph="1"/>
      <c r="I14" s="195" ph="1"/>
      <c r="J14" s="259"/>
      <c r="K14" s="260"/>
      <c r="L14" s="260"/>
      <c r="M14" s="260"/>
      <c r="N14" s="261"/>
      <c r="O14" s="262"/>
      <c r="P14" s="263"/>
      <c r="Q14" s="259"/>
      <c r="R14" s="260"/>
      <c r="S14" s="260"/>
      <c r="T14" s="264"/>
      <c r="U14" s="266"/>
      <c r="V14" s="266"/>
      <c r="W14" s="266"/>
      <c r="X14" s="217" ph="1"/>
      <c r="Y14" s="65"/>
    </row>
    <row r="15" spans="1:30" s="64" customFormat="1" ht="17.25" customHeight="1">
      <c r="B15" s="194" t="s" ph="1">
        <v>272</v>
      </c>
      <c r="C15" s="194" ph="1"/>
      <c r="D15" s="194" ph="1"/>
      <c r="E15" s="194" ph="1"/>
      <c r="F15" s="194" ph="1"/>
      <c r="G15" s="194" ph="1"/>
      <c r="H15" s="194" ph="1"/>
      <c r="I15" s="195" ph="1"/>
      <c r="J15" s="259"/>
      <c r="K15" s="260"/>
      <c r="L15" s="260"/>
      <c r="M15" s="260"/>
      <c r="N15" s="261"/>
      <c r="O15" s="262" t="s">
        <v>301</v>
      </c>
      <c r="P15" s="263"/>
      <c r="Q15" s="259"/>
      <c r="R15" s="260"/>
      <c r="S15" s="260"/>
      <c r="T15" s="264"/>
      <c r="U15" s="265"/>
      <c r="V15" s="265"/>
      <c r="W15" s="265"/>
      <c r="X15" s="177" t="s">
        <v>273</v>
      </c>
      <c r="Y15" s="65"/>
    </row>
    <row r="16" spans="1:30" s="64" customFormat="1" ht="17.25" customHeight="1">
      <c r="B16" s="194" ph="1"/>
      <c r="C16" s="194" ph="1"/>
      <c r="D16" s="194" ph="1"/>
      <c r="E16" s="194" ph="1"/>
      <c r="F16" s="194" ph="1"/>
      <c r="G16" s="194" ph="1"/>
      <c r="H16" s="194" ph="1"/>
      <c r="I16" s="195" ph="1"/>
      <c r="J16" s="259"/>
      <c r="K16" s="260"/>
      <c r="L16" s="260"/>
      <c r="M16" s="260"/>
      <c r="N16" s="261"/>
      <c r="O16" s="262"/>
      <c r="P16" s="263"/>
      <c r="Q16" s="259"/>
      <c r="R16" s="260"/>
      <c r="S16" s="260"/>
      <c r="T16" s="264"/>
      <c r="U16" s="266"/>
      <c r="V16" s="266"/>
      <c r="W16" s="266"/>
      <c r="X16" s="217"/>
      <c r="Y16" s="220" t="s" ph="1">
        <v>274</v>
      </c>
      <c r="Z16" s="220"/>
      <c r="AA16" s="220"/>
      <c r="AB16" s="220"/>
      <c r="AC16" s="220"/>
    </row>
    <row r="17" spans="1:30" s="64" customFormat="1" ht="17.25" customHeight="1">
      <c r="B17" s="194" t="s" ph="1">
        <v>275</v>
      </c>
      <c r="C17" s="194" ph="1"/>
      <c r="D17" s="194" ph="1"/>
      <c r="E17" s="194" ph="1"/>
      <c r="F17" s="194" ph="1"/>
      <c r="G17" s="194" ph="1"/>
      <c r="H17" s="194" ph="1"/>
      <c r="I17" s="195" ph="1"/>
      <c r="J17" s="259"/>
      <c r="K17" s="260"/>
      <c r="L17" s="260"/>
      <c r="M17" s="260"/>
      <c r="N17" s="261"/>
      <c r="O17" s="262" t="s">
        <v>302</v>
      </c>
      <c r="P17" s="263"/>
      <c r="Q17" s="259"/>
      <c r="R17" s="260"/>
      <c r="S17" s="260"/>
      <c r="T17" s="264"/>
      <c r="U17" s="265"/>
      <c r="V17" s="265"/>
      <c r="W17" s="265"/>
      <c r="X17" s="177" t="s" ph="1">
        <v>276</v>
      </c>
      <c r="Y17" s="220"/>
      <c r="Z17" s="220"/>
      <c r="AA17" s="220"/>
      <c r="AB17" s="220"/>
      <c r="AC17" s="220"/>
    </row>
    <row r="18" spans="1:30" s="64" customFormat="1" ht="17.25" customHeight="1">
      <c r="B18" s="194" ph="1"/>
      <c r="C18" s="194" ph="1"/>
      <c r="D18" s="194" ph="1"/>
      <c r="E18" s="194" ph="1"/>
      <c r="F18" s="194" ph="1"/>
      <c r="G18" s="194" ph="1"/>
      <c r="H18" s="194" ph="1"/>
      <c r="I18" s="195" ph="1"/>
      <c r="J18" s="259"/>
      <c r="K18" s="260"/>
      <c r="L18" s="260"/>
      <c r="M18" s="260"/>
      <c r="N18" s="261"/>
      <c r="O18" s="262"/>
      <c r="P18" s="263"/>
      <c r="Q18" s="259"/>
      <c r="R18" s="260"/>
      <c r="S18" s="260"/>
      <c r="T18" s="264"/>
      <c r="U18" s="266"/>
      <c r="V18" s="266"/>
      <c r="W18" s="266"/>
      <c r="X18" s="217" ph="1"/>
      <c r="Y18" s="223"/>
      <c r="Z18" s="223"/>
      <c r="AA18" s="223"/>
      <c r="AB18" s="223"/>
      <c r="AC18" s="223"/>
    </row>
    <row r="19" spans="1:30" s="64" customFormat="1" ht="17.25" customHeight="1">
      <c r="B19" s="194" t="s" ph="1">
        <v>277</v>
      </c>
      <c r="C19" s="194" ph="1"/>
      <c r="D19" s="194" ph="1"/>
      <c r="E19" s="194" ph="1"/>
      <c r="F19" s="194" ph="1"/>
      <c r="G19" s="194" ph="1"/>
      <c r="H19" s="194" ph="1"/>
      <c r="I19" s="195" ph="1"/>
      <c r="J19" s="259"/>
      <c r="K19" s="260"/>
      <c r="L19" s="260"/>
      <c r="M19" s="260"/>
      <c r="N19" s="261"/>
      <c r="O19" s="262" t="s">
        <v>300</v>
      </c>
      <c r="P19" s="263"/>
      <c r="Q19" s="259"/>
      <c r="R19" s="260"/>
      <c r="S19" s="260"/>
      <c r="T19" s="264"/>
      <c r="U19" s="265"/>
      <c r="V19" s="265"/>
      <c r="W19" s="265"/>
      <c r="X19" s="177" t="s" ph="1">
        <v>271</v>
      </c>
      <c r="Y19" s="223"/>
      <c r="Z19" s="223"/>
      <c r="AA19" s="223"/>
      <c r="AB19" s="223"/>
      <c r="AC19" s="223"/>
    </row>
    <row r="20" spans="1:30" s="64" customFormat="1" ht="17.25" customHeight="1">
      <c r="B20" s="194" ph="1"/>
      <c r="C20" s="194" ph="1"/>
      <c r="D20" s="194" ph="1"/>
      <c r="E20" s="194" ph="1"/>
      <c r="F20" s="194" ph="1"/>
      <c r="G20" s="194" ph="1"/>
      <c r="H20" s="194" ph="1"/>
      <c r="I20" s="195" ph="1"/>
      <c r="J20" s="259"/>
      <c r="K20" s="260"/>
      <c r="L20" s="260"/>
      <c r="M20" s="260"/>
      <c r="N20" s="261"/>
      <c r="O20" s="262"/>
      <c r="P20" s="263"/>
      <c r="Q20" s="259"/>
      <c r="R20" s="260"/>
      <c r="S20" s="260"/>
      <c r="T20" s="264"/>
      <c r="U20" s="266"/>
      <c r="V20" s="266"/>
      <c r="W20" s="266"/>
      <c r="X20" s="217" ph="1"/>
      <c r="Y20" s="223"/>
      <c r="Z20" s="223"/>
      <c r="AA20" s="223"/>
      <c r="AB20" s="223"/>
      <c r="AC20" s="223"/>
    </row>
    <row r="21" spans="1:30" s="64" customFormat="1" ht="17.25" customHeight="1">
      <c r="B21" s="194" t="s" ph="1">
        <v>278</v>
      </c>
      <c r="C21" s="194" ph="1"/>
      <c r="D21" s="194" ph="1"/>
      <c r="E21" s="194" ph="1"/>
      <c r="F21" s="194" ph="1"/>
      <c r="G21" s="194" ph="1"/>
      <c r="H21" s="194" ph="1"/>
      <c r="I21" s="195" ph="1"/>
      <c r="J21" s="278"/>
      <c r="K21" s="279"/>
      <c r="L21" s="279"/>
      <c r="M21" s="279"/>
      <c r="N21" s="280"/>
      <c r="O21" s="262" t="s">
        <v>303</v>
      </c>
      <c r="P21" s="263"/>
      <c r="Q21" s="259"/>
      <c r="R21" s="260"/>
      <c r="S21" s="260"/>
      <c r="T21" s="264"/>
      <c r="U21" s="281"/>
      <c r="V21" s="281"/>
      <c r="W21" s="281"/>
      <c r="X21" s="221" t="s" ph="1">
        <v>280</v>
      </c>
      <c r="Y21" s="223"/>
      <c r="Z21" s="223"/>
      <c r="AA21" s="223"/>
      <c r="AB21" s="223"/>
      <c r="AC21" s="223"/>
    </row>
    <row r="22" spans="1:30" s="64" customFormat="1" ht="17.25" customHeight="1">
      <c r="B22" s="194" ph="1"/>
      <c r="C22" s="194" ph="1"/>
      <c r="D22" s="194" ph="1"/>
      <c r="E22" s="194" ph="1"/>
      <c r="F22" s="194" ph="1"/>
      <c r="G22" s="194" ph="1"/>
      <c r="H22" s="194" ph="1"/>
      <c r="I22" s="195" ph="1"/>
      <c r="J22" s="278"/>
      <c r="K22" s="279"/>
      <c r="L22" s="279"/>
      <c r="M22" s="279"/>
      <c r="N22" s="280"/>
      <c r="O22" s="262"/>
      <c r="P22" s="263"/>
      <c r="Q22" s="259"/>
      <c r="R22" s="260"/>
      <c r="S22" s="260"/>
      <c r="T22" s="264"/>
      <c r="U22" s="282"/>
      <c r="V22" s="282"/>
      <c r="W22" s="282"/>
      <c r="X22" s="222" ph="1"/>
      <c r="Y22" s="220" t="s" ph="1">
        <v>281</v>
      </c>
      <c r="Z22" s="220"/>
      <c r="AA22" s="220"/>
      <c r="AB22" s="220"/>
      <c r="AC22" s="220"/>
    </row>
    <row r="23" spans="1:30" s="64" customFormat="1" ht="17.25" customHeight="1">
      <c r="B23" s="194" t="s" ph="1">
        <v>282</v>
      </c>
      <c r="C23" s="194" ph="1"/>
      <c r="D23" s="194" ph="1"/>
      <c r="E23" s="194" ph="1"/>
      <c r="F23" s="194" ph="1"/>
      <c r="G23" s="194" ph="1"/>
      <c r="H23" s="194" ph="1"/>
      <c r="I23" s="195" ph="1"/>
      <c r="J23" s="259"/>
      <c r="K23" s="260"/>
      <c r="L23" s="260"/>
      <c r="M23" s="260"/>
      <c r="N23" s="261"/>
      <c r="O23" s="262" t="s">
        <v>301</v>
      </c>
      <c r="P23" s="263"/>
      <c r="Q23" s="259"/>
      <c r="R23" s="260"/>
      <c r="S23" s="260"/>
      <c r="T23" s="264"/>
      <c r="U23" s="265"/>
      <c r="V23" s="265"/>
      <c r="W23" s="265"/>
      <c r="X23" s="177" t="s">
        <v>273</v>
      </c>
      <c r="Y23" s="220"/>
      <c r="Z23" s="220"/>
      <c r="AA23" s="220"/>
      <c r="AB23" s="220"/>
      <c r="AC23" s="220"/>
    </row>
    <row r="24" spans="1:30" s="64" customFormat="1" ht="17.25" customHeight="1">
      <c r="B24" s="194" ph="1"/>
      <c r="C24" s="194" ph="1"/>
      <c r="D24" s="194" ph="1"/>
      <c r="E24" s="194" ph="1"/>
      <c r="F24" s="194" ph="1"/>
      <c r="G24" s="194" ph="1"/>
      <c r="H24" s="194" ph="1"/>
      <c r="I24" s="195" ph="1"/>
      <c r="J24" s="259"/>
      <c r="K24" s="260"/>
      <c r="L24" s="260"/>
      <c r="M24" s="260"/>
      <c r="N24" s="261"/>
      <c r="O24" s="262"/>
      <c r="P24" s="263"/>
      <c r="Q24" s="259"/>
      <c r="R24" s="260"/>
      <c r="S24" s="260"/>
      <c r="T24" s="264"/>
      <c r="U24" s="266"/>
      <c r="V24" s="266"/>
      <c r="W24" s="266"/>
      <c r="X24" s="217"/>
      <c r="Y24" s="223"/>
      <c r="Z24" s="223"/>
      <c r="AA24" s="223"/>
      <c r="AB24" s="223"/>
      <c r="AC24" s="223"/>
    </row>
    <row r="25" spans="1:30" s="64" customFormat="1" ht="17.25" customHeight="1">
      <c r="B25" s="194" t="s" ph="1">
        <v>283</v>
      </c>
      <c r="C25" s="194" ph="1"/>
      <c r="D25" s="194" ph="1"/>
      <c r="E25" s="194" ph="1"/>
      <c r="F25" s="194" ph="1"/>
      <c r="G25" s="194" ph="1"/>
      <c r="H25" s="194" ph="1"/>
      <c r="I25" s="195" ph="1"/>
      <c r="J25" s="259"/>
      <c r="K25" s="260"/>
      <c r="L25" s="260"/>
      <c r="M25" s="260"/>
      <c r="N25" s="261"/>
      <c r="O25" s="262" t="s">
        <v>304</v>
      </c>
      <c r="P25" s="263"/>
      <c r="Q25" s="259"/>
      <c r="R25" s="260"/>
      <c r="S25" s="260"/>
      <c r="T25" s="264"/>
      <c r="U25" s="265"/>
      <c r="V25" s="265"/>
      <c r="W25" s="265"/>
      <c r="X25" s="177" t="s">
        <v>305</v>
      </c>
      <c r="Y25" s="223"/>
      <c r="Z25" s="223"/>
      <c r="AA25" s="223"/>
      <c r="AB25" s="223"/>
      <c r="AC25" s="223"/>
    </row>
    <row r="26" spans="1:30" s="64" customFormat="1" ht="17.25" customHeight="1" thickBot="1">
      <c r="A26" s="62"/>
      <c r="B26" s="194" ph="1"/>
      <c r="C26" s="194" ph="1"/>
      <c r="D26" s="194" ph="1"/>
      <c r="E26" s="194" ph="1"/>
      <c r="F26" s="194" ph="1"/>
      <c r="G26" s="194" ph="1"/>
      <c r="H26" s="194" ph="1"/>
      <c r="I26" s="195" ph="1"/>
      <c r="J26" s="275"/>
      <c r="K26" s="276"/>
      <c r="L26" s="276"/>
      <c r="M26" s="276"/>
      <c r="N26" s="277"/>
      <c r="O26" s="289"/>
      <c r="P26" s="290"/>
      <c r="Q26" s="275"/>
      <c r="R26" s="276"/>
      <c r="S26" s="276"/>
      <c r="T26" s="291"/>
      <c r="U26" s="266"/>
      <c r="V26" s="266"/>
      <c r="W26" s="266"/>
      <c r="X26" s="217"/>
      <c r="Y26" s="223"/>
      <c r="Z26" s="223"/>
      <c r="AA26" s="223"/>
      <c r="AB26" s="223"/>
      <c r="AC26" s="223"/>
    </row>
    <row r="27" spans="1:30" s="64" customFormat="1" ht="56.2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</row>
    <row r="28" spans="1:30" s="62" customFormat="1" ht="45.75" customHeigh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</row>
    <row r="29" spans="1:30" ht="17.25" customHeight="1">
      <c r="B29" s="249" t="s">
        <v>298</v>
      </c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</row>
    <row r="30" spans="1:30" ht="17.25" customHeight="1" thickBot="1"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</row>
    <row r="31" spans="1:30" ht="17.25" customHeight="1">
      <c r="A31" s="59"/>
      <c r="B31" s="251" t="s">
        <v>257</v>
      </c>
      <c r="C31" s="252"/>
      <c r="D31" s="253"/>
      <c r="E31" s="283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5"/>
      <c r="R31" s="241"/>
      <c r="S31" s="241"/>
      <c r="T31" s="239" t="s">
        <v>258</v>
      </c>
      <c r="U31" s="239"/>
      <c r="V31" s="241"/>
      <c r="W31" s="241"/>
      <c r="X31" s="239" t="s">
        <v>238</v>
      </c>
      <c r="Y31" s="239"/>
      <c r="Z31" s="241"/>
      <c r="AA31" s="241"/>
      <c r="AB31" s="239" t="s">
        <v>259</v>
      </c>
      <c r="AC31" s="239"/>
    </row>
    <row r="32" spans="1:30" ht="17.25" customHeight="1" thickBot="1">
      <c r="A32" s="59"/>
      <c r="B32" s="254"/>
      <c r="C32" s="255"/>
      <c r="D32" s="256"/>
      <c r="E32" s="286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8"/>
      <c r="R32" s="242"/>
      <c r="S32" s="242"/>
      <c r="T32" s="240"/>
      <c r="U32" s="240"/>
      <c r="V32" s="242"/>
      <c r="W32" s="242"/>
      <c r="X32" s="240"/>
      <c r="Y32" s="240"/>
      <c r="Z32" s="242"/>
      <c r="AA32" s="242"/>
      <c r="AB32" s="240"/>
      <c r="AC32" s="240"/>
    </row>
    <row r="33" spans="1:29" ht="17.25" customHeight="1">
      <c r="A33" s="59"/>
      <c r="B33" s="243" t="s">
        <v>260</v>
      </c>
      <c r="C33" s="244"/>
      <c r="D33" s="245"/>
      <c r="E33" s="283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5"/>
      <c r="R33" s="152" t="s">
        <v>241</v>
      </c>
      <c r="S33" s="153"/>
      <c r="T33" s="153"/>
      <c r="U33" s="158"/>
      <c r="V33" s="159"/>
      <c r="W33" s="160"/>
      <c r="X33" s="60"/>
      <c r="Y33" s="60"/>
      <c r="Z33" s="60"/>
      <c r="AA33" s="60"/>
      <c r="AB33" s="60"/>
      <c r="AC33" s="60"/>
    </row>
    <row r="34" spans="1:29" ht="17.25" customHeight="1" thickBot="1">
      <c r="A34" s="59"/>
      <c r="B34" s="246"/>
      <c r="C34" s="247"/>
      <c r="D34" s="248"/>
      <c r="E34" s="286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8"/>
      <c r="R34" s="154"/>
      <c r="S34" s="155"/>
      <c r="T34" s="155"/>
      <c r="U34" s="161"/>
      <c r="V34" s="162"/>
      <c r="W34" s="163"/>
      <c r="X34" s="61"/>
      <c r="Y34" s="61"/>
      <c r="Z34" s="61"/>
      <c r="AA34" s="61"/>
      <c r="AB34" s="61"/>
      <c r="AC34" s="61"/>
    </row>
    <row r="35" spans="1:29" ht="17.25" customHeight="1" thickBot="1">
      <c r="A35" s="62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ht="22.5" customHeight="1" thickBot="1">
      <c r="A36" s="64"/>
      <c r="B36" s="183" t="s" ph="1">
        <v>262</v>
      </c>
      <c r="C36" s="267"/>
      <c r="D36" s="267"/>
      <c r="E36" s="267"/>
      <c r="F36" s="267"/>
      <c r="G36" s="267"/>
      <c r="H36" s="267"/>
      <c r="I36" s="268"/>
      <c r="J36" s="184" t="s" ph="1">
        <v>263</v>
      </c>
      <c r="K36" s="185"/>
      <c r="L36" s="185"/>
      <c r="M36" s="185"/>
      <c r="N36" s="185"/>
      <c r="O36" s="185"/>
      <c r="P36" s="185"/>
      <c r="Q36" s="186" t="s" ph="1">
        <v>264</v>
      </c>
      <c r="R36" s="187" ph="1"/>
      <c r="S36" s="187" ph="1"/>
      <c r="T36" s="188" ph="1"/>
      <c r="U36" s="189" t="s" ph="1">
        <v>265</v>
      </c>
      <c r="V36" s="182" ph="1"/>
      <c r="W36" s="182" ph="1"/>
      <c r="X36" s="182" ph="1"/>
      <c r="Y36" s="65"/>
      <c r="Z36" s="64"/>
      <c r="AA36" s="64"/>
      <c r="AB36" s="64"/>
      <c r="AC36" s="64"/>
    </row>
    <row r="37" spans="1:29" ht="17.25" customHeight="1">
      <c r="A37" s="64"/>
      <c r="B37" s="194" t="s" ph="1">
        <v>266</v>
      </c>
      <c r="C37" s="194" ph="1"/>
      <c r="D37" s="194" ph="1"/>
      <c r="E37" s="194" ph="1"/>
      <c r="F37" s="194" ph="1"/>
      <c r="G37" s="194" ph="1"/>
      <c r="H37" s="194" ph="1"/>
      <c r="I37" s="195" ph="1"/>
      <c r="J37" s="269"/>
      <c r="K37" s="270"/>
      <c r="L37" s="270"/>
      <c r="M37" s="270"/>
      <c r="N37" s="271"/>
      <c r="O37" s="272" t="s">
        <v>299</v>
      </c>
      <c r="P37" s="273"/>
      <c r="Q37" s="269"/>
      <c r="R37" s="270"/>
      <c r="S37" s="270"/>
      <c r="T37" s="274"/>
      <c r="U37" s="265"/>
      <c r="V37" s="265"/>
      <c r="W37" s="265"/>
      <c r="X37" s="257" t="s">
        <v>267</v>
      </c>
      <c r="Y37" s="65"/>
      <c r="Z37" s="64"/>
      <c r="AA37" s="64"/>
      <c r="AB37" s="64"/>
      <c r="AC37" s="64"/>
    </row>
    <row r="38" spans="1:29" ht="17.25" customHeight="1">
      <c r="A38" s="64"/>
      <c r="B38" s="194" ph="1"/>
      <c r="C38" s="194" ph="1"/>
      <c r="D38" s="194" ph="1"/>
      <c r="E38" s="194" ph="1"/>
      <c r="F38" s="194" ph="1"/>
      <c r="G38" s="194" ph="1"/>
      <c r="H38" s="194" ph="1"/>
      <c r="I38" s="195" ph="1"/>
      <c r="J38" s="259"/>
      <c r="K38" s="260"/>
      <c r="L38" s="260"/>
      <c r="M38" s="260"/>
      <c r="N38" s="261"/>
      <c r="O38" s="262"/>
      <c r="P38" s="263"/>
      <c r="Q38" s="259"/>
      <c r="R38" s="260"/>
      <c r="S38" s="260"/>
      <c r="T38" s="264"/>
      <c r="U38" s="266"/>
      <c r="V38" s="266"/>
      <c r="W38" s="266"/>
      <c r="X38" s="258"/>
      <c r="Y38" s="65"/>
      <c r="Z38" s="64"/>
      <c r="AA38" s="64"/>
      <c r="AB38" s="64"/>
      <c r="AC38" s="64"/>
    </row>
    <row r="39" spans="1:29" ht="17.25" customHeight="1">
      <c r="A39" s="64"/>
      <c r="B39" s="194" t="s" ph="1">
        <v>269</v>
      </c>
      <c r="C39" s="194" ph="1"/>
      <c r="D39" s="194" ph="1"/>
      <c r="E39" s="194" ph="1"/>
      <c r="F39" s="194" ph="1"/>
      <c r="G39" s="194" ph="1"/>
      <c r="H39" s="194" ph="1"/>
      <c r="I39" s="195" ph="1"/>
      <c r="J39" s="259"/>
      <c r="K39" s="260"/>
      <c r="L39" s="260"/>
      <c r="M39" s="260"/>
      <c r="N39" s="261"/>
      <c r="O39" s="262" t="s">
        <v>300</v>
      </c>
      <c r="P39" s="263"/>
      <c r="Q39" s="259"/>
      <c r="R39" s="260"/>
      <c r="S39" s="260"/>
      <c r="T39" s="264"/>
      <c r="U39" s="265"/>
      <c r="V39" s="265"/>
      <c r="W39" s="265"/>
      <c r="X39" s="177" t="s" ph="1">
        <v>271</v>
      </c>
      <c r="Y39" s="65"/>
      <c r="Z39" s="64"/>
      <c r="AA39" s="64"/>
      <c r="AB39" s="64"/>
      <c r="AC39" s="64"/>
    </row>
    <row r="40" spans="1:29" ht="17.25" customHeight="1">
      <c r="A40" s="64"/>
      <c r="B40" s="194" ph="1"/>
      <c r="C40" s="194" ph="1"/>
      <c r="D40" s="194" ph="1"/>
      <c r="E40" s="194" ph="1"/>
      <c r="F40" s="194" ph="1"/>
      <c r="G40" s="194" ph="1"/>
      <c r="H40" s="194" ph="1"/>
      <c r="I40" s="195" ph="1"/>
      <c r="J40" s="259"/>
      <c r="K40" s="260"/>
      <c r="L40" s="260"/>
      <c r="M40" s="260"/>
      <c r="N40" s="261"/>
      <c r="O40" s="262"/>
      <c r="P40" s="263"/>
      <c r="Q40" s="259"/>
      <c r="R40" s="260"/>
      <c r="S40" s="260"/>
      <c r="T40" s="264"/>
      <c r="U40" s="266"/>
      <c r="V40" s="266"/>
      <c r="W40" s="266"/>
      <c r="X40" s="217" ph="1"/>
      <c r="Y40" s="65"/>
      <c r="Z40" s="64"/>
      <c r="AA40" s="64"/>
      <c r="AB40" s="64"/>
      <c r="AC40" s="64"/>
    </row>
    <row r="41" spans="1:29" ht="17.25" customHeight="1">
      <c r="A41" s="64"/>
      <c r="B41" s="194" t="s" ph="1">
        <v>272</v>
      </c>
      <c r="C41" s="194" ph="1"/>
      <c r="D41" s="194" ph="1"/>
      <c r="E41" s="194" ph="1"/>
      <c r="F41" s="194" ph="1"/>
      <c r="G41" s="194" ph="1"/>
      <c r="H41" s="194" ph="1"/>
      <c r="I41" s="195" ph="1"/>
      <c r="J41" s="259"/>
      <c r="K41" s="260"/>
      <c r="L41" s="260"/>
      <c r="M41" s="260"/>
      <c r="N41" s="261"/>
      <c r="O41" s="262" t="s">
        <v>301</v>
      </c>
      <c r="P41" s="263"/>
      <c r="Q41" s="259"/>
      <c r="R41" s="260"/>
      <c r="S41" s="260"/>
      <c r="T41" s="264"/>
      <c r="U41" s="265"/>
      <c r="V41" s="265"/>
      <c r="W41" s="265"/>
      <c r="X41" s="177" t="s">
        <v>273</v>
      </c>
      <c r="Y41" s="65"/>
      <c r="Z41" s="64"/>
      <c r="AA41" s="64"/>
      <c r="AB41" s="64"/>
      <c r="AC41" s="64"/>
    </row>
    <row r="42" spans="1:29" ht="17.25" customHeight="1">
      <c r="A42" s="64"/>
      <c r="B42" s="194" ph="1"/>
      <c r="C42" s="194" ph="1"/>
      <c r="D42" s="194" ph="1"/>
      <c r="E42" s="194" ph="1"/>
      <c r="F42" s="194" ph="1"/>
      <c r="G42" s="194" ph="1"/>
      <c r="H42" s="194" ph="1"/>
      <c r="I42" s="195" ph="1"/>
      <c r="J42" s="259"/>
      <c r="K42" s="260"/>
      <c r="L42" s="260"/>
      <c r="M42" s="260"/>
      <c r="N42" s="261"/>
      <c r="O42" s="262"/>
      <c r="P42" s="263"/>
      <c r="Q42" s="259"/>
      <c r="R42" s="260"/>
      <c r="S42" s="260"/>
      <c r="T42" s="264"/>
      <c r="U42" s="266"/>
      <c r="V42" s="266"/>
      <c r="W42" s="266"/>
      <c r="X42" s="217"/>
      <c r="Y42" s="220" t="s" ph="1">
        <v>274</v>
      </c>
      <c r="Z42" s="220"/>
      <c r="AA42" s="220"/>
      <c r="AB42" s="220"/>
      <c r="AC42" s="220"/>
    </row>
    <row r="43" spans="1:29" ht="17.25" customHeight="1">
      <c r="A43" s="64"/>
      <c r="B43" s="194" t="s" ph="1">
        <v>275</v>
      </c>
      <c r="C43" s="194" ph="1"/>
      <c r="D43" s="194" ph="1"/>
      <c r="E43" s="194" ph="1"/>
      <c r="F43" s="194" ph="1"/>
      <c r="G43" s="194" ph="1"/>
      <c r="H43" s="194" ph="1"/>
      <c r="I43" s="195" ph="1"/>
      <c r="J43" s="259"/>
      <c r="K43" s="260"/>
      <c r="L43" s="260"/>
      <c r="M43" s="260"/>
      <c r="N43" s="261"/>
      <c r="O43" s="262" t="s">
        <v>302</v>
      </c>
      <c r="P43" s="263"/>
      <c r="Q43" s="259"/>
      <c r="R43" s="260"/>
      <c r="S43" s="260"/>
      <c r="T43" s="264"/>
      <c r="U43" s="265"/>
      <c r="V43" s="265"/>
      <c r="W43" s="265"/>
      <c r="X43" s="177" t="s" ph="1">
        <v>276</v>
      </c>
      <c r="Y43" s="220"/>
      <c r="Z43" s="220"/>
      <c r="AA43" s="220"/>
      <c r="AB43" s="220"/>
      <c r="AC43" s="220"/>
    </row>
    <row r="44" spans="1:29" ht="17.25" customHeight="1">
      <c r="A44" s="64"/>
      <c r="B44" s="194" ph="1"/>
      <c r="C44" s="194" ph="1"/>
      <c r="D44" s="194" ph="1"/>
      <c r="E44" s="194" ph="1"/>
      <c r="F44" s="194" ph="1"/>
      <c r="G44" s="194" ph="1"/>
      <c r="H44" s="194" ph="1"/>
      <c r="I44" s="195" ph="1"/>
      <c r="J44" s="259"/>
      <c r="K44" s="260"/>
      <c r="L44" s="260"/>
      <c r="M44" s="260"/>
      <c r="N44" s="261"/>
      <c r="O44" s="262"/>
      <c r="P44" s="263"/>
      <c r="Q44" s="259"/>
      <c r="R44" s="260"/>
      <c r="S44" s="260"/>
      <c r="T44" s="264"/>
      <c r="U44" s="266"/>
      <c r="V44" s="266"/>
      <c r="W44" s="266"/>
      <c r="X44" s="217" ph="1"/>
      <c r="Y44" s="223"/>
      <c r="Z44" s="223"/>
      <c r="AA44" s="223"/>
      <c r="AB44" s="223"/>
      <c r="AC44" s="223"/>
    </row>
    <row r="45" spans="1:29" ht="17.25" customHeight="1">
      <c r="A45" s="64"/>
      <c r="B45" s="194" t="s" ph="1">
        <v>306</v>
      </c>
      <c r="C45" s="194" ph="1"/>
      <c r="D45" s="194" ph="1"/>
      <c r="E45" s="194" ph="1"/>
      <c r="F45" s="194" ph="1"/>
      <c r="G45" s="194" ph="1"/>
      <c r="H45" s="194" ph="1"/>
      <c r="I45" s="195" ph="1"/>
      <c r="J45" s="259"/>
      <c r="K45" s="260"/>
      <c r="L45" s="260"/>
      <c r="M45" s="260"/>
      <c r="N45" s="261"/>
      <c r="O45" s="262" t="s">
        <v>300</v>
      </c>
      <c r="P45" s="263"/>
      <c r="Q45" s="259"/>
      <c r="R45" s="260"/>
      <c r="S45" s="260"/>
      <c r="T45" s="264"/>
      <c r="U45" s="265"/>
      <c r="V45" s="265"/>
      <c r="W45" s="265"/>
      <c r="X45" s="177" t="s" ph="1">
        <v>271</v>
      </c>
      <c r="Y45" s="223"/>
      <c r="Z45" s="223"/>
      <c r="AA45" s="223"/>
      <c r="AB45" s="223"/>
      <c r="AC45" s="223"/>
    </row>
    <row r="46" spans="1:29" ht="17.25" customHeight="1">
      <c r="A46" s="64"/>
      <c r="B46" s="194" ph="1"/>
      <c r="C46" s="194" ph="1"/>
      <c r="D46" s="194" ph="1"/>
      <c r="E46" s="194" ph="1"/>
      <c r="F46" s="194" ph="1"/>
      <c r="G46" s="194" ph="1"/>
      <c r="H46" s="194" ph="1"/>
      <c r="I46" s="195" ph="1"/>
      <c r="J46" s="259"/>
      <c r="K46" s="260"/>
      <c r="L46" s="260"/>
      <c r="M46" s="260"/>
      <c r="N46" s="261"/>
      <c r="O46" s="262"/>
      <c r="P46" s="263"/>
      <c r="Q46" s="259"/>
      <c r="R46" s="260"/>
      <c r="S46" s="260"/>
      <c r="T46" s="264"/>
      <c r="U46" s="266"/>
      <c r="V46" s="266"/>
      <c r="W46" s="266"/>
      <c r="X46" s="217" ph="1"/>
      <c r="Y46" s="223"/>
      <c r="Z46" s="223"/>
      <c r="AA46" s="223"/>
      <c r="AB46" s="223"/>
      <c r="AC46" s="223"/>
    </row>
    <row r="47" spans="1:29" ht="17.25" customHeight="1">
      <c r="A47" s="64"/>
      <c r="B47" s="194" t="s" ph="1">
        <v>278</v>
      </c>
      <c r="C47" s="194" ph="1"/>
      <c r="D47" s="194" ph="1"/>
      <c r="E47" s="194" ph="1"/>
      <c r="F47" s="194" ph="1"/>
      <c r="G47" s="194" ph="1"/>
      <c r="H47" s="194" ph="1"/>
      <c r="I47" s="195" ph="1"/>
      <c r="J47" s="278"/>
      <c r="K47" s="279"/>
      <c r="L47" s="279"/>
      <c r="M47" s="279"/>
      <c r="N47" s="280"/>
      <c r="O47" s="262" t="s">
        <v>303</v>
      </c>
      <c r="P47" s="263"/>
      <c r="Q47" s="259"/>
      <c r="R47" s="260"/>
      <c r="S47" s="260"/>
      <c r="T47" s="264"/>
      <c r="U47" s="281"/>
      <c r="V47" s="281"/>
      <c r="W47" s="281"/>
      <c r="X47" s="221" t="s" ph="1">
        <v>280</v>
      </c>
      <c r="Y47" s="223"/>
      <c r="Z47" s="223"/>
      <c r="AA47" s="223"/>
      <c r="AB47" s="223"/>
      <c r="AC47" s="223"/>
    </row>
    <row r="48" spans="1:29" ht="17.25" customHeight="1">
      <c r="A48" s="64"/>
      <c r="B48" s="194" ph="1"/>
      <c r="C48" s="194" ph="1"/>
      <c r="D48" s="194" ph="1"/>
      <c r="E48" s="194" ph="1"/>
      <c r="F48" s="194" ph="1"/>
      <c r="G48" s="194" ph="1"/>
      <c r="H48" s="194" ph="1"/>
      <c r="I48" s="195" ph="1"/>
      <c r="J48" s="278"/>
      <c r="K48" s="279"/>
      <c r="L48" s="279"/>
      <c r="M48" s="279"/>
      <c r="N48" s="280"/>
      <c r="O48" s="262"/>
      <c r="P48" s="263"/>
      <c r="Q48" s="259"/>
      <c r="R48" s="260"/>
      <c r="S48" s="260"/>
      <c r="T48" s="264"/>
      <c r="U48" s="282"/>
      <c r="V48" s="282"/>
      <c r="W48" s="282"/>
      <c r="X48" s="222" ph="1"/>
      <c r="Y48" s="220" t="s" ph="1">
        <v>281</v>
      </c>
      <c r="Z48" s="220"/>
      <c r="AA48" s="220"/>
      <c r="AB48" s="220"/>
      <c r="AC48" s="220"/>
    </row>
    <row r="49" spans="1:29" ht="17.25" customHeight="1">
      <c r="A49" s="64"/>
      <c r="B49" s="194" t="s" ph="1">
        <v>282</v>
      </c>
      <c r="C49" s="194" ph="1"/>
      <c r="D49" s="194" ph="1"/>
      <c r="E49" s="194" ph="1"/>
      <c r="F49" s="194" ph="1"/>
      <c r="G49" s="194" ph="1"/>
      <c r="H49" s="194" ph="1"/>
      <c r="I49" s="195" ph="1"/>
      <c r="J49" s="259"/>
      <c r="K49" s="260"/>
      <c r="L49" s="260"/>
      <c r="M49" s="260"/>
      <c r="N49" s="261"/>
      <c r="O49" s="262" t="s">
        <v>307</v>
      </c>
      <c r="P49" s="263"/>
      <c r="Q49" s="259"/>
      <c r="R49" s="260"/>
      <c r="S49" s="260"/>
      <c r="T49" s="264"/>
      <c r="U49" s="265"/>
      <c r="V49" s="265"/>
      <c r="W49" s="265"/>
      <c r="X49" s="177" t="s">
        <v>308</v>
      </c>
      <c r="Y49" s="220"/>
      <c r="Z49" s="220"/>
      <c r="AA49" s="220"/>
      <c r="AB49" s="220"/>
      <c r="AC49" s="220"/>
    </row>
    <row r="50" spans="1:29" ht="17.25" customHeight="1">
      <c r="A50" s="64"/>
      <c r="B50" s="194" ph="1"/>
      <c r="C50" s="194" ph="1"/>
      <c r="D50" s="194" ph="1"/>
      <c r="E50" s="194" ph="1"/>
      <c r="F50" s="194" ph="1"/>
      <c r="G50" s="194" ph="1"/>
      <c r="H50" s="194" ph="1"/>
      <c r="I50" s="195" ph="1"/>
      <c r="J50" s="259"/>
      <c r="K50" s="260"/>
      <c r="L50" s="260"/>
      <c r="M50" s="260"/>
      <c r="N50" s="261"/>
      <c r="O50" s="262"/>
      <c r="P50" s="263"/>
      <c r="Q50" s="259"/>
      <c r="R50" s="260"/>
      <c r="S50" s="260"/>
      <c r="T50" s="264"/>
      <c r="U50" s="266"/>
      <c r="V50" s="266"/>
      <c r="W50" s="266"/>
      <c r="X50" s="217"/>
      <c r="Y50" s="223"/>
      <c r="Z50" s="223"/>
      <c r="AA50" s="223"/>
      <c r="AB50" s="223"/>
      <c r="AC50" s="223"/>
    </row>
    <row r="51" spans="1:29" ht="17.25" customHeight="1">
      <c r="A51" s="64"/>
      <c r="B51" s="194" t="s" ph="1">
        <v>283</v>
      </c>
      <c r="C51" s="194" ph="1"/>
      <c r="D51" s="194" ph="1"/>
      <c r="E51" s="194" ph="1"/>
      <c r="F51" s="194" ph="1"/>
      <c r="G51" s="194" ph="1"/>
      <c r="H51" s="194" ph="1"/>
      <c r="I51" s="195" ph="1"/>
      <c r="J51" s="259"/>
      <c r="K51" s="260"/>
      <c r="L51" s="260"/>
      <c r="M51" s="260"/>
      <c r="N51" s="261"/>
      <c r="O51" s="262" t="s">
        <v>309</v>
      </c>
      <c r="P51" s="263"/>
      <c r="Q51" s="259"/>
      <c r="R51" s="260"/>
      <c r="S51" s="260"/>
      <c r="T51" s="264"/>
      <c r="U51" s="265"/>
      <c r="V51" s="265"/>
      <c r="W51" s="265"/>
      <c r="X51" s="177" t="s">
        <v>310</v>
      </c>
      <c r="Y51" s="223"/>
      <c r="Z51" s="223"/>
      <c r="AA51" s="223"/>
      <c r="AB51" s="223"/>
      <c r="AC51" s="223"/>
    </row>
    <row r="52" spans="1:29" ht="17.25" customHeight="1" thickBot="1">
      <c r="A52" s="62"/>
      <c r="B52" s="194" ph="1"/>
      <c r="C52" s="194" ph="1"/>
      <c r="D52" s="194" ph="1"/>
      <c r="E52" s="194" ph="1"/>
      <c r="F52" s="194" ph="1"/>
      <c r="G52" s="194" ph="1"/>
      <c r="H52" s="194" ph="1"/>
      <c r="I52" s="195" ph="1"/>
      <c r="J52" s="275"/>
      <c r="K52" s="276"/>
      <c r="L52" s="276"/>
      <c r="M52" s="276"/>
      <c r="N52" s="277"/>
      <c r="O52" s="289"/>
      <c r="P52" s="290"/>
      <c r="Q52" s="275"/>
      <c r="R52" s="276"/>
      <c r="S52" s="276"/>
      <c r="T52" s="291"/>
      <c r="U52" s="266"/>
      <c r="V52" s="266"/>
      <c r="W52" s="266"/>
      <c r="X52" s="217"/>
      <c r="Y52" s="223"/>
      <c r="Z52" s="223"/>
      <c r="AA52" s="223"/>
      <c r="AB52" s="223"/>
      <c r="AC52" s="223"/>
    </row>
    <row r="53" spans="1:29" ht="17.25" customHeight="1"/>
    <row r="77" ht="14.25" customHeight="1"/>
  </sheetData>
  <sheetProtection sheet="1" objects="1" scenarios="1" formatCells="0" selectLockedCells="1"/>
  <mergeCells count="140">
    <mergeCell ref="U45:W46"/>
    <mergeCell ref="X45:X46"/>
    <mergeCell ref="X37:X38"/>
    <mergeCell ref="AB31:AC32"/>
    <mergeCell ref="O25:P26"/>
    <mergeCell ref="Q25:T26"/>
    <mergeCell ref="U25:W26"/>
    <mergeCell ref="X25:X26"/>
    <mergeCell ref="B29:AC30"/>
    <mergeCell ref="Y42:AC43"/>
    <mergeCell ref="B43:I44"/>
    <mergeCell ref="J43:N44"/>
    <mergeCell ref="O43:P44"/>
    <mergeCell ref="Q43:T44"/>
    <mergeCell ref="U43:W44"/>
    <mergeCell ref="X43:X44"/>
    <mergeCell ref="B41:I42"/>
    <mergeCell ref="J41:N42"/>
    <mergeCell ref="O41:P42"/>
    <mergeCell ref="Q41:T42"/>
    <mergeCell ref="U41:W42"/>
    <mergeCell ref="X41:X42"/>
    <mergeCell ref="Q45:T46"/>
    <mergeCell ref="B39:I40"/>
    <mergeCell ref="B49:I50"/>
    <mergeCell ref="J49:N50"/>
    <mergeCell ref="O49:P50"/>
    <mergeCell ref="Q49:T50"/>
    <mergeCell ref="U49:W50"/>
    <mergeCell ref="X49:X50"/>
    <mergeCell ref="Y50:AC52"/>
    <mergeCell ref="B51:I52"/>
    <mergeCell ref="J51:N52"/>
    <mergeCell ref="O51:P52"/>
    <mergeCell ref="Q51:T52"/>
    <mergeCell ref="U51:W52"/>
    <mergeCell ref="X51:X52"/>
    <mergeCell ref="Y48:AC49"/>
    <mergeCell ref="B47:I48"/>
    <mergeCell ref="J47:N48"/>
    <mergeCell ref="O47:P48"/>
    <mergeCell ref="Q47:T48"/>
    <mergeCell ref="U47:W48"/>
    <mergeCell ref="X47:X48"/>
    <mergeCell ref="Y44:AC47"/>
    <mergeCell ref="B45:I46"/>
    <mergeCell ref="J45:N46"/>
    <mergeCell ref="O45:P46"/>
    <mergeCell ref="J39:N40"/>
    <mergeCell ref="O39:P40"/>
    <mergeCell ref="Q39:T40"/>
    <mergeCell ref="U39:W40"/>
    <mergeCell ref="X39:X40"/>
    <mergeCell ref="B35:L35"/>
    <mergeCell ref="B36:I36"/>
    <mergeCell ref="J36:P36"/>
    <mergeCell ref="Q36:T36"/>
    <mergeCell ref="U36:X36"/>
    <mergeCell ref="B37:I38"/>
    <mergeCell ref="J37:N38"/>
    <mergeCell ref="O37:P38"/>
    <mergeCell ref="Q37:T38"/>
    <mergeCell ref="U37:W38"/>
    <mergeCell ref="B33:D34"/>
    <mergeCell ref="E33:Q34"/>
    <mergeCell ref="B31:D32"/>
    <mergeCell ref="E31:Q32"/>
    <mergeCell ref="R31:S32"/>
    <mergeCell ref="T31:U32"/>
    <mergeCell ref="V31:W32"/>
    <mergeCell ref="X31:Y32"/>
    <mergeCell ref="Z31:AA32"/>
    <mergeCell ref="R33:T34"/>
    <mergeCell ref="U33:W34"/>
    <mergeCell ref="Q23:T24"/>
    <mergeCell ref="U23:W24"/>
    <mergeCell ref="X23:X24"/>
    <mergeCell ref="Y24:AC26"/>
    <mergeCell ref="B25:I26"/>
    <mergeCell ref="J25:N26"/>
    <mergeCell ref="O19:P20"/>
    <mergeCell ref="Q19:T20"/>
    <mergeCell ref="U19:W20"/>
    <mergeCell ref="X19:X20"/>
    <mergeCell ref="B21:I22"/>
    <mergeCell ref="J21:N22"/>
    <mergeCell ref="O21:P22"/>
    <mergeCell ref="Q21:T22"/>
    <mergeCell ref="U21:W22"/>
    <mergeCell ref="X21:X22"/>
    <mergeCell ref="Y22:AC23"/>
    <mergeCell ref="B23:I24"/>
    <mergeCell ref="J23:N24"/>
    <mergeCell ref="O23:P24"/>
    <mergeCell ref="Y16:AC17"/>
    <mergeCell ref="B17:I18"/>
    <mergeCell ref="J17:N18"/>
    <mergeCell ref="O17:P18"/>
    <mergeCell ref="Q17:T18"/>
    <mergeCell ref="U17:W18"/>
    <mergeCell ref="X17:X18"/>
    <mergeCell ref="Y18:AC21"/>
    <mergeCell ref="B19:I20"/>
    <mergeCell ref="J19:N20"/>
    <mergeCell ref="B15:I16"/>
    <mergeCell ref="J15:N16"/>
    <mergeCell ref="O15:P16"/>
    <mergeCell ref="Q15:T16"/>
    <mergeCell ref="U15:W16"/>
    <mergeCell ref="X15:X16"/>
    <mergeCell ref="X11:X12"/>
    <mergeCell ref="B13:I14"/>
    <mergeCell ref="J13:N14"/>
    <mergeCell ref="O13:P14"/>
    <mergeCell ref="Q13:T14"/>
    <mergeCell ref="U13:W14"/>
    <mergeCell ref="X13:X14"/>
    <mergeCell ref="B9:L9"/>
    <mergeCell ref="B10:I10"/>
    <mergeCell ref="J10:P10"/>
    <mergeCell ref="Q10:T10"/>
    <mergeCell ref="U10:X10"/>
    <mergeCell ref="B11:I12"/>
    <mergeCell ref="J11:N12"/>
    <mergeCell ref="O11:P12"/>
    <mergeCell ref="Q11:T12"/>
    <mergeCell ref="U11:W12"/>
    <mergeCell ref="X5:Y6"/>
    <mergeCell ref="Z5:AA6"/>
    <mergeCell ref="AB5:AC6"/>
    <mergeCell ref="B7:D8"/>
    <mergeCell ref="E7:Q8"/>
    <mergeCell ref="B3:AC4"/>
    <mergeCell ref="B5:D6"/>
    <mergeCell ref="E5:Q6"/>
    <mergeCell ref="R5:S6"/>
    <mergeCell ref="T5:U6"/>
    <mergeCell ref="V5:W6"/>
    <mergeCell ref="R7:T8"/>
    <mergeCell ref="U7:W8"/>
  </mergeCells>
  <phoneticPr fontId="1"/>
  <printOptions horizontalCentered="1" verticalCentered="1"/>
  <pageMargins left="0.70866141732283472" right="0.70866141732283472" top="0.39370078740157483" bottom="0.74803149606299213" header="0" footer="0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CertificateSheet">
    <pageSetUpPr fitToPage="1"/>
  </sheetPr>
  <dimension ref="A1:U13"/>
  <sheetViews>
    <sheetView view="pageBreakPreview" topLeftCell="C10" zoomScale="85" zoomScaleNormal="85" zoomScaleSheetLayoutView="85" workbookViewId="0">
      <selection activeCell="G2" sqref="G2"/>
    </sheetView>
  </sheetViews>
  <sheetFormatPr defaultColWidth="9.09765625" defaultRowHeight="13"/>
  <cols>
    <col min="1" max="18" width="8.59765625" style="56" customWidth="1"/>
    <col min="19" max="16384" width="9.09765625" style="56"/>
  </cols>
  <sheetData>
    <row r="1" spans="1:21">
      <c r="A1" s="56">
        <v>1</v>
      </c>
      <c r="B1" s="56">
        <v>2</v>
      </c>
      <c r="C1" s="56">
        <v>3</v>
      </c>
      <c r="D1" s="56">
        <v>4</v>
      </c>
      <c r="E1" s="56">
        <v>5</v>
      </c>
      <c r="F1" s="56">
        <v>6</v>
      </c>
      <c r="G1" s="56">
        <v>7</v>
      </c>
      <c r="H1" s="56">
        <v>8</v>
      </c>
      <c r="I1" s="56">
        <v>9</v>
      </c>
      <c r="J1" s="56">
        <v>10</v>
      </c>
      <c r="K1" s="56">
        <v>11</v>
      </c>
      <c r="L1" s="56">
        <v>12</v>
      </c>
      <c r="M1" s="56">
        <v>13</v>
      </c>
      <c r="N1" s="56">
        <v>14</v>
      </c>
      <c r="O1" s="56">
        <v>15</v>
      </c>
      <c r="P1" s="56">
        <v>16</v>
      </c>
      <c r="Q1" s="56">
        <v>17</v>
      </c>
      <c r="R1" s="56">
        <v>18</v>
      </c>
      <c r="S1" s="56">
        <v>19</v>
      </c>
      <c r="T1" s="56">
        <v>20</v>
      </c>
    </row>
    <row r="6" spans="1:21">
      <c r="U6" s="56" t="str">
        <f>T3&amp;"年　"&amp;T4&amp;"組　"&amp;T5&amp;"番　　"&amp;T6</f>
        <v>年　組　番　　</v>
      </c>
    </row>
    <row r="7" spans="1:21">
      <c r="U7" s="56" t="str">
        <f>"握力　"&amp;T7&amp;"ｋｇ"&amp;"　　上体起こし　"&amp;T8&amp;"回　　"&amp;"長座体前屈　"&amp;T9&amp;"cm"</f>
        <v>握力　ｋｇ　　上体起こし　回　　長座体前屈　cm</v>
      </c>
    </row>
    <row r="10" spans="1:21">
      <c r="U10" s="56" t="str">
        <f>"反復横とび　"&amp;T10&amp;"点　　"&amp;"20mシャトルラン　"&amp;T11&amp;"回　　"&amp;"50m走　"&amp;T12&amp;"秒"</f>
        <v>反復横とび　点　　20mシャトルラン　回　　50m走　秒</v>
      </c>
    </row>
    <row r="13" spans="1:21">
      <c r="U13" s="56" t="str">
        <f>"立ち幅とび　"&amp;T13&amp;"cm　　"&amp;"ソフトボール投げ　"&amp;T14&amp;"m"</f>
        <v>立ち幅とび　cm　　ソフトボール投げ　m</v>
      </c>
    </row>
  </sheetData>
  <sheetProtection sheet="1" scenarios="1" formatCells="0" selectLockedCells="1"/>
  <phoneticPr fontId="1"/>
  <printOptions horizontalCentered="1" verticalCentered="1"/>
  <pageMargins left="0.25" right="0.25" top="0.75" bottom="0.75" header="0.3" footer="0.3"/>
  <pageSetup paperSize="9" scale="9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kokuSheet"/>
  <dimension ref="A1:H29"/>
  <sheetViews>
    <sheetView view="pageBreakPreview" zoomScaleNormal="100" zoomScaleSheetLayoutView="100" workbookViewId="0">
      <selection activeCell="G2" sqref="G2"/>
    </sheetView>
  </sheetViews>
  <sheetFormatPr defaultRowHeight="13"/>
  <cols>
    <col min="1" max="8" width="11.3984375" style="69" customWidth="1"/>
    <col min="9" max="251" width="9.09765625" style="69"/>
    <col min="252" max="259" width="11.3984375" style="69" customWidth="1"/>
    <col min="260" max="507" width="9.09765625" style="69"/>
    <col min="508" max="515" width="11.3984375" style="69" customWidth="1"/>
    <col min="516" max="763" width="9.09765625" style="69"/>
    <col min="764" max="771" width="11.3984375" style="69" customWidth="1"/>
    <col min="772" max="1019" width="9.09765625" style="69"/>
    <col min="1020" max="1027" width="11.3984375" style="69" customWidth="1"/>
    <col min="1028" max="1275" width="9.09765625" style="69"/>
    <col min="1276" max="1283" width="11.3984375" style="69" customWidth="1"/>
    <col min="1284" max="1531" width="9.09765625" style="69"/>
    <col min="1532" max="1539" width="11.3984375" style="69" customWidth="1"/>
    <col min="1540" max="1787" width="9.09765625" style="69"/>
    <col min="1788" max="1795" width="11.3984375" style="69" customWidth="1"/>
    <col min="1796" max="2043" width="9.09765625" style="69"/>
    <col min="2044" max="2051" width="11.3984375" style="69" customWidth="1"/>
    <col min="2052" max="2299" width="9.09765625" style="69"/>
    <col min="2300" max="2307" width="11.3984375" style="69" customWidth="1"/>
    <col min="2308" max="2555" width="9.09765625" style="69"/>
    <col min="2556" max="2563" width="11.3984375" style="69" customWidth="1"/>
    <col min="2564" max="2811" width="9.09765625" style="69"/>
    <col min="2812" max="2819" width="11.3984375" style="69" customWidth="1"/>
    <col min="2820" max="3067" width="9.09765625" style="69"/>
    <col min="3068" max="3075" width="11.3984375" style="69" customWidth="1"/>
    <col min="3076" max="3323" width="9.09765625" style="69"/>
    <col min="3324" max="3331" width="11.3984375" style="69" customWidth="1"/>
    <col min="3332" max="3579" width="9.09765625" style="69"/>
    <col min="3580" max="3587" width="11.3984375" style="69" customWidth="1"/>
    <col min="3588" max="3835" width="9.09765625" style="69"/>
    <col min="3836" max="3843" width="11.3984375" style="69" customWidth="1"/>
    <col min="3844" max="4091" width="9.09765625" style="69"/>
    <col min="4092" max="4099" width="11.3984375" style="69" customWidth="1"/>
    <col min="4100" max="4347" width="9.09765625" style="69"/>
    <col min="4348" max="4355" width="11.3984375" style="69" customWidth="1"/>
    <col min="4356" max="4603" width="9.09765625" style="69"/>
    <col min="4604" max="4611" width="11.3984375" style="69" customWidth="1"/>
    <col min="4612" max="4859" width="9.09765625" style="69"/>
    <col min="4860" max="4867" width="11.3984375" style="69" customWidth="1"/>
    <col min="4868" max="5115" width="9.09765625" style="69"/>
    <col min="5116" max="5123" width="11.3984375" style="69" customWidth="1"/>
    <col min="5124" max="5371" width="9.09765625" style="69"/>
    <col min="5372" max="5379" width="11.3984375" style="69" customWidth="1"/>
    <col min="5380" max="5627" width="9.09765625" style="69"/>
    <col min="5628" max="5635" width="11.3984375" style="69" customWidth="1"/>
    <col min="5636" max="5883" width="9.09765625" style="69"/>
    <col min="5884" max="5891" width="11.3984375" style="69" customWidth="1"/>
    <col min="5892" max="6139" width="9.09765625" style="69"/>
    <col min="6140" max="6147" width="11.3984375" style="69" customWidth="1"/>
    <col min="6148" max="6395" width="9.09765625" style="69"/>
    <col min="6396" max="6403" width="11.3984375" style="69" customWidth="1"/>
    <col min="6404" max="6651" width="9.09765625" style="69"/>
    <col min="6652" max="6659" width="11.3984375" style="69" customWidth="1"/>
    <col min="6660" max="6907" width="9.09765625" style="69"/>
    <col min="6908" max="6915" width="11.3984375" style="69" customWidth="1"/>
    <col min="6916" max="7163" width="9.09765625" style="69"/>
    <col min="7164" max="7171" width="11.3984375" style="69" customWidth="1"/>
    <col min="7172" max="7419" width="9.09765625" style="69"/>
    <col min="7420" max="7427" width="11.3984375" style="69" customWidth="1"/>
    <col min="7428" max="7675" width="9.09765625" style="69"/>
    <col min="7676" max="7683" width="11.3984375" style="69" customWidth="1"/>
    <col min="7684" max="7931" width="9.09765625" style="69"/>
    <col min="7932" max="7939" width="11.3984375" style="69" customWidth="1"/>
    <col min="7940" max="8187" width="9.09765625" style="69"/>
    <col min="8188" max="8195" width="11.3984375" style="69" customWidth="1"/>
    <col min="8196" max="8443" width="9.09765625" style="69"/>
    <col min="8444" max="8451" width="11.3984375" style="69" customWidth="1"/>
    <col min="8452" max="8699" width="9.09765625" style="69"/>
    <col min="8700" max="8707" width="11.3984375" style="69" customWidth="1"/>
    <col min="8708" max="8955" width="9.09765625" style="69"/>
    <col min="8956" max="8963" width="11.3984375" style="69" customWidth="1"/>
    <col min="8964" max="9211" width="9.09765625" style="69"/>
    <col min="9212" max="9219" width="11.3984375" style="69" customWidth="1"/>
    <col min="9220" max="9467" width="9.09765625" style="69"/>
    <col min="9468" max="9475" width="11.3984375" style="69" customWidth="1"/>
    <col min="9476" max="9723" width="9.09765625" style="69"/>
    <col min="9724" max="9731" width="11.3984375" style="69" customWidth="1"/>
    <col min="9732" max="9979" width="9.09765625" style="69"/>
    <col min="9980" max="9987" width="11.3984375" style="69" customWidth="1"/>
    <col min="9988" max="10235" width="9.09765625" style="69"/>
    <col min="10236" max="10243" width="11.3984375" style="69" customWidth="1"/>
    <col min="10244" max="10491" width="9.09765625" style="69"/>
    <col min="10492" max="10499" width="11.3984375" style="69" customWidth="1"/>
    <col min="10500" max="10747" width="9.09765625" style="69"/>
    <col min="10748" max="10755" width="11.3984375" style="69" customWidth="1"/>
    <col min="10756" max="11003" width="9.09765625" style="69"/>
    <col min="11004" max="11011" width="11.3984375" style="69" customWidth="1"/>
    <col min="11012" max="11259" width="9.09765625" style="69"/>
    <col min="11260" max="11267" width="11.3984375" style="69" customWidth="1"/>
    <col min="11268" max="11515" width="9.09765625" style="69"/>
    <col min="11516" max="11523" width="11.3984375" style="69" customWidth="1"/>
    <col min="11524" max="11771" width="9.09765625" style="69"/>
    <col min="11772" max="11779" width="11.3984375" style="69" customWidth="1"/>
    <col min="11780" max="12027" width="9.09765625" style="69"/>
    <col min="12028" max="12035" width="11.3984375" style="69" customWidth="1"/>
    <col min="12036" max="12283" width="9.09765625" style="69"/>
    <col min="12284" max="12291" width="11.3984375" style="69" customWidth="1"/>
    <col min="12292" max="12539" width="9.09765625" style="69"/>
    <col min="12540" max="12547" width="11.3984375" style="69" customWidth="1"/>
    <col min="12548" max="12795" width="9.09765625" style="69"/>
    <col min="12796" max="12803" width="11.3984375" style="69" customWidth="1"/>
    <col min="12804" max="13051" width="9.09765625" style="69"/>
    <col min="13052" max="13059" width="11.3984375" style="69" customWidth="1"/>
    <col min="13060" max="13307" width="9.09765625" style="69"/>
    <col min="13308" max="13315" width="11.3984375" style="69" customWidth="1"/>
    <col min="13316" max="13563" width="9.09765625" style="69"/>
    <col min="13564" max="13571" width="11.3984375" style="69" customWidth="1"/>
    <col min="13572" max="13819" width="9.09765625" style="69"/>
    <col min="13820" max="13827" width="11.3984375" style="69" customWidth="1"/>
    <col min="13828" max="14075" width="9.09765625" style="69"/>
    <col min="14076" max="14083" width="11.3984375" style="69" customWidth="1"/>
    <col min="14084" max="14331" width="9.09765625" style="69"/>
    <col min="14332" max="14339" width="11.3984375" style="69" customWidth="1"/>
    <col min="14340" max="14587" width="9.09765625" style="69"/>
    <col min="14588" max="14595" width="11.3984375" style="69" customWidth="1"/>
    <col min="14596" max="14843" width="9.09765625" style="69"/>
    <col min="14844" max="14851" width="11.3984375" style="69" customWidth="1"/>
    <col min="14852" max="15099" width="9.09765625" style="69"/>
    <col min="15100" max="15107" width="11.3984375" style="69" customWidth="1"/>
    <col min="15108" max="15355" width="9.09765625" style="69"/>
    <col min="15356" max="15363" width="11.3984375" style="69" customWidth="1"/>
    <col min="15364" max="15611" width="9.09765625" style="69"/>
    <col min="15612" max="15619" width="11.3984375" style="69" customWidth="1"/>
    <col min="15620" max="15867" width="9.09765625" style="69"/>
    <col min="15868" max="15875" width="11.3984375" style="69" customWidth="1"/>
    <col min="15876" max="16123" width="9.09765625" style="69"/>
    <col min="16124" max="16131" width="11.3984375" style="69" customWidth="1"/>
    <col min="16132" max="16384" width="9.09765625" style="69"/>
  </cols>
  <sheetData>
    <row r="1" spans="1:8" ht="22.5" customHeight="1">
      <c r="A1" s="69" t="s">
        <v>311</v>
      </c>
    </row>
    <row r="2" spans="1:8" ht="22.5" customHeight="1"/>
    <row r="3" spans="1:8" ht="22.5" customHeight="1">
      <c r="A3" s="69" t="s">
        <v>312</v>
      </c>
      <c r="B3" s="308"/>
      <c r="C3" s="309"/>
      <c r="D3" s="310"/>
    </row>
    <row r="4" spans="1:8" ht="22.5" customHeight="1"/>
    <row r="5" spans="1:8" ht="22.5" customHeight="1">
      <c r="A5" s="70" t="s">
        <v>313</v>
      </c>
      <c r="B5" s="311"/>
      <c r="C5" s="312"/>
    </row>
    <row r="6" spans="1:8" ht="22.5" customHeight="1">
      <c r="A6" s="70"/>
      <c r="B6" s="71"/>
    </row>
    <row r="7" spans="1:8" ht="22.5" customHeight="1">
      <c r="A7" s="70" t="s">
        <v>314</v>
      </c>
      <c r="B7" s="308"/>
      <c r="C7" s="310"/>
      <c r="D7" s="72" t="s">
        <v>315</v>
      </c>
    </row>
    <row r="8" spans="1:8" ht="22.5" customHeight="1" thickBot="1"/>
    <row r="9" spans="1:8" ht="24">
      <c r="A9" s="73" t="s">
        <v>316</v>
      </c>
      <c r="B9" s="74" t="s">
        <v>317</v>
      </c>
      <c r="C9" s="74" t="s">
        <v>318</v>
      </c>
      <c r="D9" s="74" t="s">
        <v>319</v>
      </c>
      <c r="E9" s="74" t="s">
        <v>320</v>
      </c>
      <c r="F9" s="74" t="s">
        <v>321</v>
      </c>
      <c r="G9" s="74" t="s">
        <v>322</v>
      </c>
      <c r="H9" s="75" t="s">
        <v>323</v>
      </c>
    </row>
    <row r="10" spans="1:8" ht="22.5" customHeight="1">
      <c r="A10" s="76" t="s">
        <v>324</v>
      </c>
      <c r="B10" s="53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77">
        <f t="shared" ref="H10:H15" si="0">SUM(B10:G10)</f>
        <v>0</v>
      </c>
    </row>
    <row r="11" spans="1:8" ht="22.5" customHeight="1">
      <c r="A11" s="76" t="s">
        <v>229</v>
      </c>
      <c r="B11" s="53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77">
        <f t="shared" si="0"/>
        <v>0</v>
      </c>
    </row>
    <row r="12" spans="1:8" ht="22.5" customHeight="1">
      <c r="A12" s="76" t="s">
        <v>325</v>
      </c>
      <c r="B12" s="53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77">
        <f t="shared" si="0"/>
        <v>0</v>
      </c>
    </row>
    <row r="13" spans="1:8" ht="22.5" customHeight="1">
      <c r="A13" s="76" t="s">
        <v>326</v>
      </c>
      <c r="B13" s="53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77">
        <f t="shared" si="0"/>
        <v>0</v>
      </c>
    </row>
    <row r="14" spans="1:8" ht="22.5" customHeight="1">
      <c r="A14" s="76" t="s">
        <v>327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77">
        <f t="shared" si="0"/>
        <v>0</v>
      </c>
    </row>
    <row r="15" spans="1:8" ht="22.5" customHeight="1" thickBot="1">
      <c r="A15" s="78" t="s">
        <v>328</v>
      </c>
      <c r="B15" s="79">
        <f t="shared" ref="B15:G15" si="1">SUM(B10:B14)</f>
        <v>0</v>
      </c>
      <c r="C15" s="79">
        <f t="shared" si="1"/>
        <v>0</v>
      </c>
      <c r="D15" s="79">
        <f t="shared" si="1"/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80">
        <f t="shared" si="0"/>
        <v>0</v>
      </c>
    </row>
    <row r="16" spans="1:8">
      <c r="A16" s="81"/>
      <c r="B16" s="81"/>
    </row>
    <row r="17" spans="1:8">
      <c r="B17" s="81" t="s">
        <v>329</v>
      </c>
    </row>
    <row r="18" spans="1:8">
      <c r="B18" s="81"/>
    </row>
    <row r="19" spans="1:8" ht="13.5" thickBot="1"/>
    <row r="20" spans="1:8" ht="19.5" thickBot="1">
      <c r="A20" s="313" t="s">
        <v>330</v>
      </c>
      <c r="B20" s="314"/>
      <c r="C20" s="315"/>
      <c r="E20" s="69" t="s">
        <v>331</v>
      </c>
    </row>
    <row r="21" spans="1:8" ht="13.5" thickBot="1"/>
    <row r="22" spans="1:8" ht="22.5" customHeight="1" thickBot="1">
      <c r="A22" s="82"/>
      <c r="C22" s="316" t="s">
        <v>332</v>
      </c>
      <c r="D22" s="306"/>
      <c r="E22" s="317"/>
      <c r="F22" s="306" t="s">
        <v>333</v>
      </c>
      <c r="G22" s="306"/>
      <c r="H22" s="307"/>
    </row>
    <row r="23" spans="1:8" ht="22.5" customHeight="1">
      <c r="A23" s="304" t="s">
        <v>334</v>
      </c>
      <c r="B23" s="305"/>
      <c r="C23" s="294"/>
      <c r="D23" s="295"/>
      <c r="E23" s="296"/>
      <c r="F23" s="295"/>
      <c r="G23" s="295"/>
      <c r="H23" s="297"/>
    </row>
    <row r="24" spans="1:8" ht="22.5" customHeight="1">
      <c r="A24" s="292" t="s">
        <v>335</v>
      </c>
      <c r="B24" s="293"/>
      <c r="C24" s="294"/>
      <c r="D24" s="295"/>
      <c r="E24" s="296"/>
      <c r="F24" s="295"/>
      <c r="G24" s="295"/>
      <c r="H24" s="297"/>
    </row>
    <row r="25" spans="1:8" ht="22.5" customHeight="1">
      <c r="A25" s="292" t="s">
        <v>336</v>
      </c>
      <c r="B25" s="293"/>
      <c r="C25" s="294"/>
      <c r="D25" s="295"/>
      <c r="E25" s="296"/>
      <c r="F25" s="295"/>
      <c r="G25" s="295"/>
      <c r="H25" s="297"/>
    </row>
    <row r="26" spans="1:8" ht="22.5" customHeight="1" thickBot="1">
      <c r="A26" s="298" t="s">
        <v>337</v>
      </c>
      <c r="B26" s="299"/>
      <c r="C26" s="300"/>
      <c r="D26" s="301"/>
      <c r="E26" s="302"/>
      <c r="F26" s="301"/>
      <c r="G26" s="301"/>
      <c r="H26" s="303"/>
    </row>
    <row r="27" spans="1:8" ht="22.5" customHeight="1"/>
    <row r="29" spans="1:8">
      <c r="A29" s="70"/>
    </row>
  </sheetData>
  <sheetProtection sheet="1" objects="1" scenarios="1" formatCells="0" selectLockedCells="1"/>
  <mergeCells count="18">
    <mergeCell ref="F22:H22"/>
    <mergeCell ref="B3:D3"/>
    <mergeCell ref="B5:C5"/>
    <mergeCell ref="B7:C7"/>
    <mergeCell ref="A20:C20"/>
    <mergeCell ref="C22:E22"/>
    <mergeCell ref="A23:B23"/>
    <mergeCell ref="C23:E23"/>
    <mergeCell ref="F23:H23"/>
    <mergeCell ref="A24:B24"/>
    <mergeCell ref="C24:E24"/>
    <mergeCell ref="F24:H24"/>
    <mergeCell ref="A25:B25"/>
    <mergeCell ref="C25:E25"/>
    <mergeCell ref="F25:H25"/>
    <mergeCell ref="A26:B26"/>
    <mergeCell ref="C26:E26"/>
    <mergeCell ref="F26:H26"/>
  </mergeCells>
  <phoneticPr fontId="1"/>
  <dataValidations count="2">
    <dataValidation type="list" allowBlank="1" showInputMessage="1" showErrorMessage="1" sqref="C23:H26 IT23:IY26 SP23:SU26 ACL23:ACQ26 AMH23:AMM26 AWD23:AWI26 BFZ23:BGE26 BPV23:BQA26 BZR23:BZW26 CJN23:CJS26 CTJ23:CTO26 DDF23:DDK26 DNB23:DNG26 DWX23:DXC26 EGT23:EGY26 EQP23:EQU26 FAL23:FAQ26 FKH23:FKM26 FUD23:FUI26 GDZ23:GEE26 GNV23:GOA26 GXR23:GXW26 HHN23:HHS26 HRJ23:HRO26 IBF23:IBK26 ILB23:ILG26 IUX23:IVC26 JET23:JEY26 JOP23:JOU26 JYL23:JYQ26 KIH23:KIM26 KSD23:KSI26 LBZ23:LCE26 LLV23:LMA26 LVR23:LVW26 MFN23:MFS26 MPJ23:MPO26 MZF23:MZK26 NJB23:NJG26 NSX23:NTC26 OCT23:OCY26 OMP23:OMU26 OWL23:OWQ26 PGH23:PGM26 PQD23:PQI26 PZZ23:QAE26 QJV23:QKA26 QTR23:QTW26 RDN23:RDS26 RNJ23:RNO26 RXF23:RXK26 SHB23:SHG26 SQX23:SRC26 TAT23:TAY26 TKP23:TKU26 TUL23:TUQ26 UEH23:UEM26 UOD23:UOI26 UXZ23:UYE26 VHV23:VIA26 VRR23:VRW26 WBN23:WBS26 WLJ23:WLO26 WVF23:WVK26 C65559:H65562 IT65559:IY65562 SP65559:SU65562 ACL65559:ACQ65562 AMH65559:AMM65562 AWD65559:AWI65562 BFZ65559:BGE65562 BPV65559:BQA65562 BZR65559:BZW65562 CJN65559:CJS65562 CTJ65559:CTO65562 DDF65559:DDK65562 DNB65559:DNG65562 DWX65559:DXC65562 EGT65559:EGY65562 EQP65559:EQU65562 FAL65559:FAQ65562 FKH65559:FKM65562 FUD65559:FUI65562 GDZ65559:GEE65562 GNV65559:GOA65562 GXR65559:GXW65562 HHN65559:HHS65562 HRJ65559:HRO65562 IBF65559:IBK65562 ILB65559:ILG65562 IUX65559:IVC65562 JET65559:JEY65562 JOP65559:JOU65562 JYL65559:JYQ65562 KIH65559:KIM65562 KSD65559:KSI65562 LBZ65559:LCE65562 LLV65559:LMA65562 LVR65559:LVW65562 MFN65559:MFS65562 MPJ65559:MPO65562 MZF65559:MZK65562 NJB65559:NJG65562 NSX65559:NTC65562 OCT65559:OCY65562 OMP65559:OMU65562 OWL65559:OWQ65562 PGH65559:PGM65562 PQD65559:PQI65562 PZZ65559:QAE65562 QJV65559:QKA65562 QTR65559:QTW65562 RDN65559:RDS65562 RNJ65559:RNO65562 RXF65559:RXK65562 SHB65559:SHG65562 SQX65559:SRC65562 TAT65559:TAY65562 TKP65559:TKU65562 TUL65559:TUQ65562 UEH65559:UEM65562 UOD65559:UOI65562 UXZ65559:UYE65562 VHV65559:VIA65562 VRR65559:VRW65562 WBN65559:WBS65562 WLJ65559:WLO65562 WVF65559:WVK65562 C131095:H131098 IT131095:IY131098 SP131095:SU131098 ACL131095:ACQ131098 AMH131095:AMM131098 AWD131095:AWI131098 BFZ131095:BGE131098 BPV131095:BQA131098 BZR131095:BZW131098 CJN131095:CJS131098 CTJ131095:CTO131098 DDF131095:DDK131098 DNB131095:DNG131098 DWX131095:DXC131098 EGT131095:EGY131098 EQP131095:EQU131098 FAL131095:FAQ131098 FKH131095:FKM131098 FUD131095:FUI131098 GDZ131095:GEE131098 GNV131095:GOA131098 GXR131095:GXW131098 HHN131095:HHS131098 HRJ131095:HRO131098 IBF131095:IBK131098 ILB131095:ILG131098 IUX131095:IVC131098 JET131095:JEY131098 JOP131095:JOU131098 JYL131095:JYQ131098 KIH131095:KIM131098 KSD131095:KSI131098 LBZ131095:LCE131098 LLV131095:LMA131098 LVR131095:LVW131098 MFN131095:MFS131098 MPJ131095:MPO131098 MZF131095:MZK131098 NJB131095:NJG131098 NSX131095:NTC131098 OCT131095:OCY131098 OMP131095:OMU131098 OWL131095:OWQ131098 PGH131095:PGM131098 PQD131095:PQI131098 PZZ131095:QAE131098 QJV131095:QKA131098 QTR131095:QTW131098 RDN131095:RDS131098 RNJ131095:RNO131098 RXF131095:RXK131098 SHB131095:SHG131098 SQX131095:SRC131098 TAT131095:TAY131098 TKP131095:TKU131098 TUL131095:TUQ131098 UEH131095:UEM131098 UOD131095:UOI131098 UXZ131095:UYE131098 VHV131095:VIA131098 VRR131095:VRW131098 WBN131095:WBS131098 WLJ131095:WLO131098 WVF131095:WVK131098 C196631:H196634 IT196631:IY196634 SP196631:SU196634 ACL196631:ACQ196634 AMH196631:AMM196634 AWD196631:AWI196634 BFZ196631:BGE196634 BPV196631:BQA196634 BZR196631:BZW196634 CJN196631:CJS196634 CTJ196631:CTO196634 DDF196631:DDK196634 DNB196631:DNG196634 DWX196631:DXC196634 EGT196631:EGY196634 EQP196631:EQU196634 FAL196631:FAQ196634 FKH196631:FKM196634 FUD196631:FUI196634 GDZ196631:GEE196634 GNV196631:GOA196634 GXR196631:GXW196634 HHN196631:HHS196634 HRJ196631:HRO196634 IBF196631:IBK196634 ILB196631:ILG196634 IUX196631:IVC196634 JET196631:JEY196634 JOP196631:JOU196634 JYL196631:JYQ196634 KIH196631:KIM196634 KSD196631:KSI196634 LBZ196631:LCE196634 LLV196631:LMA196634 LVR196631:LVW196634 MFN196631:MFS196634 MPJ196631:MPO196634 MZF196631:MZK196634 NJB196631:NJG196634 NSX196631:NTC196634 OCT196631:OCY196634 OMP196631:OMU196634 OWL196631:OWQ196634 PGH196631:PGM196634 PQD196631:PQI196634 PZZ196631:QAE196634 QJV196631:QKA196634 QTR196631:QTW196634 RDN196631:RDS196634 RNJ196631:RNO196634 RXF196631:RXK196634 SHB196631:SHG196634 SQX196631:SRC196634 TAT196631:TAY196634 TKP196631:TKU196634 TUL196631:TUQ196634 UEH196631:UEM196634 UOD196631:UOI196634 UXZ196631:UYE196634 VHV196631:VIA196634 VRR196631:VRW196634 WBN196631:WBS196634 WLJ196631:WLO196634 WVF196631:WVK196634 C262167:H262170 IT262167:IY262170 SP262167:SU262170 ACL262167:ACQ262170 AMH262167:AMM262170 AWD262167:AWI262170 BFZ262167:BGE262170 BPV262167:BQA262170 BZR262167:BZW262170 CJN262167:CJS262170 CTJ262167:CTO262170 DDF262167:DDK262170 DNB262167:DNG262170 DWX262167:DXC262170 EGT262167:EGY262170 EQP262167:EQU262170 FAL262167:FAQ262170 FKH262167:FKM262170 FUD262167:FUI262170 GDZ262167:GEE262170 GNV262167:GOA262170 GXR262167:GXW262170 HHN262167:HHS262170 HRJ262167:HRO262170 IBF262167:IBK262170 ILB262167:ILG262170 IUX262167:IVC262170 JET262167:JEY262170 JOP262167:JOU262170 JYL262167:JYQ262170 KIH262167:KIM262170 KSD262167:KSI262170 LBZ262167:LCE262170 LLV262167:LMA262170 LVR262167:LVW262170 MFN262167:MFS262170 MPJ262167:MPO262170 MZF262167:MZK262170 NJB262167:NJG262170 NSX262167:NTC262170 OCT262167:OCY262170 OMP262167:OMU262170 OWL262167:OWQ262170 PGH262167:PGM262170 PQD262167:PQI262170 PZZ262167:QAE262170 QJV262167:QKA262170 QTR262167:QTW262170 RDN262167:RDS262170 RNJ262167:RNO262170 RXF262167:RXK262170 SHB262167:SHG262170 SQX262167:SRC262170 TAT262167:TAY262170 TKP262167:TKU262170 TUL262167:TUQ262170 UEH262167:UEM262170 UOD262167:UOI262170 UXZ262167:UYE262170 VHV262167:VIA262170 VRR262167:VRW262170 WBN262167:WBS262170 WLJ262167:WLO262170 WVF262167:WVK262170 C327703:H327706 IT327703:IY327706 SP327703:SU327706 ACL327703:ACQ327706 AMH327703:AMM327706 AWD327703:AWI327706 BFZ327703:BGE327706 BPV327703:BQA327706 BZR327703:BZW327706 CJN327703:CJS327706 CTJ327703:CTO327706 DDF327703:DDK327706 DNB327703:DNG327706 DWX327703:DXC327706 EGT327703:EGY327706 EQP327703:EQU327706 FAL327703:FAQ327706 FKH327703:FKM327706 FUD327703:FUI327706 GDZ327703:GEE327706 GNV327703:GOA327706 GXR327703:GXW327706 HHN327703:HHS327706 HRJ327703:HRO327706 IBF327703:IBK327706 ILB327703:ILG327706 IUX327703:IVC327706 JET327703:JEY327706 JOP327703:JOU327706 JYL327703:JYQ327706 KIH327703:KIM327706 KSD327703:KSI327706 LBZ327703:LCE327706 LLV327703:LMA327706 LVR327703:LVW327706 MFN327703:MFS327706 MPJ327703:MPO327706 MZF327703:MZK327706 NJB327703:NJG327706 NSX327703:NTC327706 OCT327703:OCY327706 OMP327703:OMU327706 OWL327703:OWQ327706 PGH327703:PGM327706 PQD327703:PQI327706 PZZ327703:QAE327706 QJV327703:QKA327706 QTR327703:QTW327706 RDN327703:RDS327706 RNJ327703:RNO327706 RXF327703:RXK327706 SHB327703:SHG327706 SQX327703:SRC327706 TAT327703:TAY327706 TKP327703:TKU327706 TUL327703:TUQ327706 UEH327703:UEM327706 UOD327703:UOI327706 UXZ327703:UYE327706 VHV327703:VIA327706 VRR327703:VRW327706 WBN327703:WBS327706 WLJ327703:WLO327706 WVF327703:WVK327706 C393239:H393242 IT393239:IY393242 SP393239:SU393242 ACL393239:ACQ393242 AMH393239:AMM393242 AWD393239:AWI393242 BFZ393239:BGE393242 BPV393239:BQA393242 BZR393239:BZW393242 CJN393239:CJS393242 CTJ393239:CTO393242 DDF393239:DDK393242 DNB393239:DNG393242 DWX393239:DXC393242 EGT393239:EGY393242 EQP393239:EQU393242 FAL393239:FAQ393242 FKH393239:FKM393242 FUD393239:FUI393242 GDZ393239:GEE393242 GNV393239:GOA393242 GXR393239:GXW393242 HHN393239:HHS393242 HRJ393239:HRO393242 IBF393239:IBK393242 ILB393239:ILG393242 IUX393239:IVC393242 JET393239:JEY393242 JOP393239:JOU393242 JYL393239:JYQ393242 KIH393239:KIM393242 KSD393239:KSI393242 LBZ393239:LCE393242 LLV393239:LMA393242 LVR393239:LVW393242 MFN393239:MFS393242 MPJ393239:MPO393242 MZF393239:MZK393242 NJB393239:NJG393242 NSX393239:NTC393242 OCT393239:OCY393242 OMP393239:OMU393242 OWL393239:OWQ393242 PGH393239:PGM393242 PQD393239:PQI393242 PZZ393239:QAE393242 QJV393239:QKA393242 QTR393239:QTW393242 RDN393239:RDS393242 RNJ393239:RNO393242 RXF393239:RXK393242 SHB393239:SHG393242 SQX393239:SRC393242 TAT393239:TAY393242 TKP393239:TKU393242 TUL393239:TUQ393242 UEH393239:UEM393242 UOD393239:UOI393242 UXZ393239:UYE393242 VHV393239:VIA393242 VRR393239:VRW393242 WBN393239:WBS393242 WLJ393239:WLO393242 WVF393239:WVK393242 C458775:H458778 IT458775:IY458778 SP458775:SU458778 ACL458775:ACQ458778 AMH458775:AMM458778 AWD458775:AWI458778 BFZ458775:BGE458778 BPV458775:BQA458778 BZR458775:BZW458778 CJN458775:CJS458778 CTJ458775:CTO458778 DDF458775:DDK458778 DNB458775:DNG458778 DWX458775:DXC458778 EGT458775:EGY458778 EQP458775:EQU458778 FAL458775:FAQ458778 FKH458775:FKM458778 FUD458775:FUI458778 GDZ458775:GEE458778 GNV458775:GOA458778 GXR458775:GXW458778 HHN458775:HHS458778 HRJ458775:HRO458778 IBF458775:IBK458778 ILB458775:ILG458778 IUX458775:IVC458778 JET458775:JEY458778 JOP458775:JOU458778 JYL458775:JYQ458778 KIH458775:KIM458778 KSD458775:KSI458778 LBZ458775:LCE458778 LLV458775:LMA458778 LVR458775:LVW458778 MFN458775:MFS458778 MPJ458775:MPO458778 MZF458775:MZK458778 NJB458775:NJG458778 NSX458775:NTC458778 OCT458775:OCY458778 OMP458775:OMU458778 OWL458775:OWQ458778 PGH458775:PGM458778 PQD458775:PQI458778 PZZ458775:QAE458778 QJV458775:QKA458778 QTR458775:QTW458778 RDN458775:RDS458778 RNJ458775:RNO458778 RXF458775:RXK458778 SHB458775:SHG458778 SQX458775:SRC458778 TAT458775:TAY458778 TKP458775:TKU458778 TUL458775:TUQ458778 UEH458775:UEM458778 UOD458775:UOI458778 UXZ458775:UYE458778 VHV458775:VIA458778 VRR458775:VRW458778 WBN458775:WBS458778 WLJ458775:WLO458778 WVF458775:WVK458778 C524311:H524314 IT524311:IY524314 SP524311:SU524314 ACL524311:ACQ524314 AMH524311:AMM524314 AWD524311:AWI524314 BFZ524311:BGE524314 BPV524311:BQA524314 BZR524311:BZW524314 CJN524311:CJS524314 CTJ524311:CTO524314 DDF524311:DDK524314 DNB524311:DNG524314 DWX524311:DXC524314 EGT524311:EGY524314 EQP524311:EQU524314 FAL524311:FAQ524314 FKH524311:FKM524314 FUD524311:FUI524314 GDZ524311:GEE524314 GNV524311:GOA524314 GXR524311:GXW524314 HHN524311:HHS524314 HRJ524311:HRO524314 IBF524311:IBK524314 ILB524311:ILG524314 IUX524311:IVC524314 JET524311:JEY524314 JOP524311:JOU524314 JYL524311:JYQ524314 KIH524311:KIM524314 KSD524311:KSI524314 LBZ524311:LCE524314 LLV524311:LMA524314 LVR524311:LVW524314 MFN524311:MFS524314 MPJ524311:MPO524314 MZF524311:MZK524314 NJB524311:NJG524314 NSX524311:NTC524314 OCT524311:OCY524314 OMP524311:OMU524314 OWL524311:OWQ524314 PGH524311:PGM524314 PQD524311:PQI524314 PZZ524311:QAE524314 QJV524311:QKA524314 QTR524311:QTW524314 RDN524311:RDS524314 RNJ524311:RNO524314 RXF524311:RXK524314 SHB524311:SHG524314 SQX524311:SRC524314 TAT524311:TAY524314 TKP524311:TKU524314 TUL524311:TUQ524314 UEH524311:UEM524314 UOD524311:UOI524314 UXZ524311:UYE524314 VHV524311:VIA524314 VRR524311:VRW524314 WBN524311:WBS524314 WLJ524311:WLO524314 WVF524311:WVK524314 C589847:H589850 IT589847:IY589850 SP589847:SU589850 ACL589847:ACQ589850 AMH589847:AMM589850 AWD589847:AWI589850 BFZ589847:BGE589850 BPV589847:BQA589850 BZR589847:BZW589850 CJN589847:CJS589850 CTJ589847:CTO589850 DDF589847:DDK589850 DNB589847:DNG589850 DWX589847:DXC589850 EGT589847:EGY589850 EQP589847:EQU589850 FAL589847:FAQ589850 FKH589847:FKM589850 FUD589847:FUI589850 GDZ589847:GEE589850 GNV589847:GOA589850 GXR589847:GXW589850 HHN589847:HHS589850 HRJ589847:HRO589850 IBF589847:IBK589850 ILB589847:ILG589850 IUX589847:IVC589850 JET589847:JEY589850 JOP589847:JOU589850 JYL589847:JYQ589850 KIH589847:KIM589850 KSD589847:KSI589850 LBZ589847:LCE589850 LLV589847:LMA589850 LVR589847:LVW589850 MFN589847:MFS589850 MPJ589847:MPO589850 MZF589847:MZK589850 NJB589847:NJG589850 NSX589847:NTC589850 OCT589847:OCY589850 OMP589847:OMU589850 OWL589847:OWQ589850 PGH589847:PGM589850 PQD589847:PQI589850 PZZ589847:QAE589850 QJV589847:QKA589850 QTR589847:QTW589850 RDN589847:RDS589850 RNJ589847:RNO589850 RXF589847:RXK589850 SHB589847:SHG589850 SQX589847:SRC589850 TAT589847:TAY589850 TKP589847:TKU589850 TUL589847:TUQ589850 UEH589847:UEM589850 UOD589847:UOI589850 UXZ589847:UYE589850 VHV589847:VIA589850 VRR589847:VRW589850 WBN589847:WBS589850 WLJ589847:WLO589850 WVF589847:WVK589850 C655383:H655386 IT655383:IY655386 SP655383:SU655386 ACL655383:ACQ655386 AMH655383:AMM655386 AWD655383:AWI655386 BFZ655383:BGE655386 BPV655383:BQA655386 BZR655383:BZW655386 CJN655383:CJS655386 CTJ655383:CTO655386 DDF655383:DDK655386 DNB655383:DNG655386 DWX655383:DXC655386 EGT655383:EGY655386 EQP655383:EQU655386 FAL655383:FAQ655386 FKH655383:FKM655386 FUD655383:FUI655386 GDZ655383:GEE655386 GNV655383:GOA655386 GXR655383:GXW655386 HHN655383:HHS655386 HRJ655383:HRO655386 IBF655383:IBK655386 ILB655383:ILG655386 IUX655383:IVC655386 JET655383:JEY655386 JOP655383:JOU655386 JYL655383:JYQ655386 KIH655383:KIM655386 KSD655383:KSI655386 LBZ655383:LCE655386 LLV655383:LMA655386 LVR655383:LVW655386 MFN655383:MFS655386 MPJ655383:MPO655386 MZF655383:MZK655386 NJB655383:NJG655386 NSX655383:NTC655386 OCT655383:OCY655386 OMP655383:OMU655386 OWL655383:OWQ655386 PGH655383:PGM655386 PQD655383:PQI655386 PZZ655383:QAE655386 QJV655383:QKA655386 QTR655383:QTW655386 RDN655383:RDS655386 RNJ655383:RNO655386 RXF655383:RXK655386 SHB655383:SHG655386 SQX655383:SRC655386 TAT655383:TAY655386 TKP655383:TKU655386 TUL655383:TUQ655386 UEH655383:UEM655386 UOD655383:UOI655386 UXZ655383:UYE655386 VHV655383:VIA655386 VRR655383:VRW655386 WBN655383:WBS655386 WLJ655383:WLO655386 WVF655383:WVK655386 C720919:H720922 IT720919:IY720922 SP720919:SU720922 ACL720919:ACQ720922 AMH720919:AMM720922 AWD720919:AWI720922 BFZ720919:BGE720922 BPV720919:BQA720922 BZR720919:BZW720922 CJN720919:CJS720922 CTJ720919:CTO720922 DDF720919:DDK720922 DNB720919:DNG720922 DWX720919:DXC720922 EGT720919:EGY720922 EQP720919:EQU720922 FAL720919:FAQ720922 FKH720919:FKM720922 FUD720919:FUI720922 GDZ720919:GEE720922 GNV720919:GOA720922 GXR720919:GXW720922 HHN720919:HHS720922 HRJ720919:HRO720922 IBF720919:IBK720922 ILB720919:ILG720922 IUX720919:IVC720922 JET720919:JEY720922 JOP720919:JOU720922 JYL720919:JYQ720922 KIH720919:KIM720922 KSD720919:KSI720922 LBZ720919:LCE720922 LLV720919:LMA720922 LVR720919:LVW720922 MFN720919:MFS720922 MPJ720919:MPO720922 MZF720919:MZK720922 NJB720919:NJG720922 NSX720919:NTC720922 OCT720919:OCY720922 OMP720919:OMU720922 OWL720919:OWQ720922 PGH720919:PGM720922 PQD720919:PQI720922 PZZ720919:QAE720922 QJV720919:QKA720922 QTR720919:QTW720922 RDN720919:RDS720922 RNJ720919:RNO720922 RXF720919:RXK720922 SHB720919:SHG720922 SQX720919:SRC720922 TAT720919:TAY720922 TKP720919:TKU720922 TUL720919:TUQ720922 UEH720919:UEM720922 UOD720919:UOI720922 UXZ720919:UYE720922 VHV720919:VIA720922 VRR720919:VRW720922 WBN720919:WBS720922 WLJ720919:WLO720922 WVF720919:WVK720922 C786455:H786458 IT786455:IY786458 SP786455:SU786458 ACL786455:ACQ786458 AMH786455:AMM786458 AWD786455:AWI786458 BFZ786455:BGE786458 BPV786455:BQA786458 BZR786455:BZW786458 CJN786455:CJS786458 CTJ786455:CTO786458 DDF786455:DDK786458 DNB786455:DNG786458 DWX786455:DXC786458 EGT786455:EGY786458 EQP786455:EQU786458 FAL786455:FAQ786458 FKH786455:FKM786458 FUD786455:FUI786458 GDZ786455:GEE786458 GNV786455:GOA786458 GXR786455:GXW786458 HHN786455:HHS786458 HRJ786455:HRO786458 IBF786455:IBK786458 ILB786455:ILG786458 IUX786455:IVC786458 JET786455:JEY786458 JOP786455:JOU786458 JYL786455:JYQ786458 KIH786455:KIM786458 KSD786455:KSI786458 LBZ786455:LCE786458 LLV786455:LMA786458 LVR786455:LVW786458 MFN786455:MFS786458 MPJ786455:MPO786458 MZF786455:MZK786458 NJB786455:NJG786458 NSX786455:NTC786458 OCT786455:OCY786458 OMP786455:OMU786458 OWL786455:OWQ786458 PGH786455:PGM786458 PQD786455:PQI786458 PZZ786455:QAE786458 QJV786455:QKA786458 QTR786455:QTW786458 RDN786455:RDS786458 RNJ786455:RNO786458 RXF786455:RXK786458 SHB786455:SHG786458 SQX786455:SRC786458 TAT786455:TAY786458 TKP786455:TKU786458 TUL786455:TUQ786458 UEH786455:UEM786458 UOD786455:UOI786458 UXZ786455:UYE786458 VHV786455:VIA786458 VRR786455:VRW786458 WBN786455:WBS786458 WLJ786455:WLO786458 WVF786455:WVK786458 C851991:H851994 IT851991:IY851994 SP851991:SU851994 ACL851991:ACQ851994 AMH851991:AMM851994 AWD851991:AWI851994 BFZ851991:BGE851994 BPV851991:BQA851994 BZR851991:BZW851994 CJN851991:CJS851994 CTJ851991:CTO851994 DDF851991:DDK851994 DNB851991:DNG851994 DWX851991:DXC851994 EGT851991:EGY851994 EQP851991:EQU851994 FAL851991:FAQ851994 FKH851991:FKM851994 FUD851991:FUI851994 GDZ851991:GEE851994 GNV851991:GOA851994 GXR851991:GXW851994 HHN851991:HHS851994 HRJ851991:HRO851994 IBF851991:IBK851994 ILB851991:ILG851994 IUX851991:IVC851994 JET851991:JEY851994 JOP851991:JOU851994 JYL851991:JYQ851994 KIH851991:KIM851994 KSD851991:KSI851994 LBZ851991:LCE851994 LLV851991:LMA851994 LVR851991:LVW851994 MFN851991:MFS851994 MPJ851991:MPO851994 MZF851991:MZK851994 NJB851991:NJG851994 NSX851991:NTC851994 OCT851991:OCY851994 OMP851991:OMU851994 OWL851991:OWQ851994 PGH851991:PGM851994 PQD851991:PQI851994 PZZ851991:QAE851994 QJV851991:QKA851994 QTR851991:QTW851994 RDN851991:RDS851994 RNJ851991:RNO851994 RXF851991:RXK851994 SHB851991:SHG851994 SQX851991:SRC851994 TAT851991:TAY851994 TKP851991:TKU851994 TUL851991:TUQ851994 UEH851991:UEM851994 UOD851991:UOI851994 UXZ851991:UYE851994 VHV851991:VIA851994 VRR851991:VRW851994 WBN851991:WBS851994 WLJ851991:WLO851994 WVF851991:WVK851994 C917527:H917530 IT917527:IY917530 SP917527:SU917530 ACL917527:ACQ917530 AMH917527:AMM917530 AWD917527:AWI917530 BFZ917527:BGE917530 BPV917527:BQA917530 BZR917527:BZW917530 CJN917527:CJS917530 CTJ917527:CTO917530 DDF917527:DDK917530 DNB917527:DNG917530 DWX917527:DXC917530 EGT917527:EGY917530 EQP917527:EQU917530 FAL917527:FAQ917530 FKH917527:FKM917530 FUD917527:FUI917530 GDZ917527:GEE917530 GNV917527:GOA917530 GXR917527:GXW917530 HHN917527:HHS917530 HRJ917527:HRO917530 IBF917527:IBK917530 ILB917527:ILG917530 IUX917527:IVC917530 JET917527:JEY917530 JOP917527:JOU917530 JYL917527:JYQ917530 KIH917527:KIM917530 KSD917527:KSI917530 LBZ917527:LCE917530 LLV917527:LMA917530 LVR917527:LVW917530 MFN917527:MFS917530 MPJ917527:MPO917530 MZF917527:MZK917530 NJB917527:NJG917530 NSX917527:NTC917530 OCT917527:OCY917530 OMP917527:OMU917530 OWL917527:OWQ917530 PGH917527:PGM917530 PQD917527:PQI917530 PZZ917527:QAE917530 QJV917527:QKA917530 QTR917527:QTW917530 RDN917527:RDS917530 RNJ917527:RNO917530 RXF917527:RXK917530 SHB917527:SHG917530 SQX917527:SRC917530 TAT917527:TAY917530 TKP917527:TKU917530 TUL917527:TUQ917530 UEH917527:UEM917530 UOD917527:UOI917530 UXZ917527:UYE917530 VHV917527:VIA917530 VRR917527:VRW917530 WBN917527:WBS917530 WLJ917527:WLO917530 WVF917527:WVK917530 C983063:H983066 IT983063:IY983066 SP983063:SU983066 ACL983063:ACQ983066 AMH983063:AMM983066 AWD983063:AWI983066 BFZ983063:BGE983066 BPV983063:BQA983066 BZR983063:BZW983066 CJN983063:CJS983066 CTJ983063:CTO983066 DDF983063:DDK983066 DNB983063:DNG983066 DWX983063:DXC983066 EGT983063:EGY983066 EQP983063:EQU983066 FAL983063:FAQ983066 FKH983063:FKM983066 FUD983063:FUI983066 GDZ983063:GEE983066 GNV983063:GOA983066 GXR983063:GXW983066 HHN983063:HHS983066 HRJ983063:HRO983066 IBF983063:IBK983066 ILB983063:ILG983066 IUX983063:IVC983066 JET983063:JEY983066 JOP983063:JOU983066 JYL983063:JYQ983066 KIH983063:KIM983066 KSD983063:KSI983066 LBZ983063:LCE983066 LLV983063:LMA983066 LVR983063:LVW983066 MFN983063:MFS983066 MPJ983063:MPO983066 MZF983063:MZK983066 NJB983063:NJG983066 NSX983063:NTC983066 OCT983063:OCY983066 OMP983063:OMU983066 OWL983063:OWQ983066 PGH983063:PGM983066 PQD983063:PQI983066 PZZ983063:QAE983066 QJV983063:QKA983066 QTR983063:QTW983066 RDN983063:RDS983066 RNJ983063:RNO983066 RXF983063:RXK983066 SHB983063:SHG983066 SQX983063:SRC983066 TAT983063:TAY983066 TKP983063:TKU983066 TUL983063:TUQ983066 UEH983063:UEM983066 UOD983063:UOI983066 UXZ983063:UYE983066 VHV983063:VIA983066 VRR983063:VRW983066 WBN983063:WBS983066 WLJ983063:WLO983066 WVF983063:WVK983066" xr:uid="{00000000-0002-0000-0F00-000000000000}">
      <formula1>"○"</formula1>
    </dataValidation>
    <dataValidation type="list" allowBlank="1" showInputMessage="1" showErrorMessage="1" sqref="B7:C7 IS7:IT7 SO7:SP7 ACK7:ACL7 AMG7:AMH7 AWC7:AWD7 BFY7:BFZ7 BPU7:BPV7 BZQ7:BZR7 CJM7:CJN7 CTI7:CTJ7 DDE7:DDF7 DNA7:DNB7 DWW7:DWX7 EGS7:EGT7 EQO7:EQP7 FAK7:FAL7 FKG7:FKH7 FUC7:FUD7 GDY7:GDZ7 GNU7:GNV7 GXQ7:GXR7 HHM7:HHN7 HRI7:HRJ7 IBE7:IBF7 ILA7:ILB7 IUW7:IUX7 JES7:JET7 JOO7:JOP7 JYK7:JYL7 KIG7:KIH7 KSC7:KSD7 LBY7:LBZ7 LLU7:LLV7 LVQ7:LVR7 MFM7:MFN7 MPI7:MPJ7 MZE7:MZF7 NJA7:NJB7 NSW7:NSX7 OCS7:OCT7 OMO7:OMP7 OWK7:OWL7 PGG7:PGH7 PQC7:PQD7 PZY7:PZZ7 QJU7:QJV7 QTQ7:QTR7 RDM7:RDN7 RNI7:RNJ7 RXE7:RXF7 SHA7:SHB7 SQW7:SQX7 TAS7:TAT7 TKO7:TKP7 TUK7:TUL7 UEG7:UEH7 UOC7:UOD7 UXY7:UXZ7 VHU7:VHV7 VRQ7:VRR7 WBM7:WBN7 WLI7:WLJ7 WVE7:WVF7 B65543:C65543 IS65543:IT65543 SO65543:SP65543 ACK65543:ACL65543 AMG65543:AMH65543 AWC65543:AWD65543 BFY65543:BFZ65543 BPU65543:BPV65543 BZQ65543:BZR65543 CJM65543:CJN65543 CTI65543:CTJ65543 DDE65543:DDF65543 DNA65543:DNB65543 DWW65543:DWX65543 EGS65543:EGT65543 EQO65543:EQP65543 FAK65543:FAL65543 FKG65543:FKH65543 FUC65543:FUD65543 GDY65543:GDZ65543 GNU65543:GNV65543 GXQ65543:GXR65543 HHM65543:HHN65543 HRI65543:HRJ65543 IBE65543:IBF65543 ILA65543:ILB65543 IUW65543:IUX65543 JES65543:JET65543 JOO65543:JOP65543 JYK65543:JYL65543 KIG65543:KIH65543 KSC65543:KSD65543 LBY65543:LBZ65543 LLU65543:LLV65543 LVQ65543:LVR65543 MFM65543:MFN65543 MPI65543:MPJ65543 MZE65543:MZF65543 NJA65543:NJB65543 NSW65543:NSX65543 OCS65543:OCT65543 OMO65543:OMP65543 OWK65543:OWL65543 PGG65543:PGH65543 PQC65543:PQD65543 PZY65543:PZZ65543 QJU65543:QJV65543 QTQ65543:QTR65543 RDM65543:RDN65543 RNI65543:RNJ65543 RXE65543:RXF65543 SHA65543:SHB65543 SQW65543:SQX65543 TAS65543:TAT65543 TKO65543:TKP65543 TUK65543:TUL65543 UEG65543:UEH65543 UOC65543:UOD65543 UXY65543:UXZ65543 VHU65543:VHV65543 VRQ65543:VRR65543 WBM65543:WBN65543 WLI65543:WLJ65543 WVE65543:WVF65543 B131079:C131079 IS131079:IT131079 SO131079:SP131079 ACK131079:ACL131079 AMG131079:AMH131079 AWC131079:AWD131079 BFY131079:BFZ131079 BPU131079:BPV131079 BZQ131079:BZR131079 CJM131079:CJN131079 CTI131079:CTJ131079 DDE131079:DDF131079 DNA131079:DNB131079 DWW131079:DWX131079 EGS131079:EGT131079 EQO131079:EQP131079 FAK131079:FAL131079 FKG131079:FKH131079 FUC131079:FUD131079 GDY131079:GDZ131079 GNU131079:GNV131079 GXQ131079:GXR131079 HHM131079:HHN131079 HRI131079:HRJ131079 IBE131079:IBF131079 ILA131079:ILB131079 IUW131079:IUX131079 JES131079:JET131079 JOO131079:JOP131079 JYK131079:JYL131079 KIG131079:KIH131079 KSC131079:KSD131079 LBY131079:LBZ131079 LLU131079:LLV131079 LVQ131079:LVR131079 MFM131079:MFN131079 MPI131079:MPJ131079 MZE131079:MZF131079 NJA131079:NJB131079 NSW131079:NSX131079 OCS131079:OCT131079 OMO131079:OMP131079 OWK131079:OWL131079 PGG131079:PGH131079 PQC131079:PQD131079 PZY131079:PZZ131079 QJU131079:QJV131079 QTQ131079:QTR131079 RDM131079:RDN131079 RNI131079:RNJ131079 RXE131079:RXF131079 SHA131079:SHB131079 SQW131079:SQX131079 TAS131079:TAT131079 TKO131079:TKP131079 TUK131079:TUL131079 UEG131079:UEH131079 UOC131079:UOD131079 UXY131079:UXZ131079 VHU131079:VHV131079 VRQ131079:VRR131079 WBM131079:WBN131079 WLI131079:WLJ131079 WVE131079:WVF131079 B196615:C196615 IS196615:IT196615 SO196615:SP196615 ACK196615:ACL196615 AMG196615:AMH196615 AWC196615:AWD196615 BFY196615:BFZ196615 BPU196615:BPV196615 BZQ196615:BZR196615 CJM196615:CJN196615 CTI196615:CTJ196615 DDE196615:DDF196615 DNA196615:DNB196615 DWW196615:DWX196615 EGS196615:EGT196615 EQO196615:EQP196615 FAK196615:FAL196615 FKG196615:FKH196615 FUC196615:FUD196615 GDY196615:GDZ196615 GNU196615:GNV196615 GXQ196615:GXR196615 HHM196615:HHN196615 HRI196615:HRJ196615 IBE196615:IBF196615 ILA196615:ILB196615 IUW196615:IUX196615 JES196615:JET196615 JOO196615:JOP196615 JYK196615:JYL196615 KIG196615:KIH196615 KSC196615:KSD196615 LBY196615:LBZ196615 LLU196615:LLV196615 LVQ196615:LVR196615 MFM196615:MFN196615 MPI196615:MPJ196615 MZE196615:MZF196615 NJA196615:NJB196615 NSW196615:NSX196615 OCS196615:OCT196615 OMO196615:OMP196615 OWK196615:OWL196615 PGG196615:PGH196615 PQC196615:PQD196615 PZY196615:PZZ196615 QJU196615:QJV196615 QTQ196615:QTR196615 RDM196615:RDN196615 RNI196615:RNJ196615 RXE196615:RXF196615 SHA196615:SHB196615 SQW196615:SQX196615 TAS196615:TAT196615 TKO196615:TKP196615 TUK196615:TUL196615 UEG196615:UEH196615 UOC196615:UOD196615 UXY196615:UXZ196615 VHU196615:VHV196615 VRQ196615:VRR196615 WBM196615:WBN196615 WLI196615:WLJ196615 WVE196615:WVF196615 B262151:C262151 IS262151:IT262151 SO262151:SP262151 ACK262151:ACL262151 AMG262151:AMH262151 AWC262151:AWD262151 BFY262151:BFZ262151 BPU262151:BPV262151 BZQ262151:BZR262151 CJM262151:CJN262151 CTI262151:CTJ262151 DDE262151:DDF262151 DNA262151:DNB262151 DWW262151:DWX262151 EGS262151:EGT262151 EQO262151:EQP262151 FAK262151:FAL262151 FKG262151:FKH262151 FUC262151:FUD262151 GDY262151:GDZ262151 GNU262151:GNV262151 GXQ262151:GXR262151 HHM262151:HHN262151 HRI262151:HRJ262151 IBE262151:IBF262151 ILA262151:ILB262151 IUW262151:IUX262151 JES262151:JET262151 JOO262151:JOP262151 JYK262151:JYL262151 KIG262151:KIH262151 KSC262151:KSD262151 LBY262151:LBZ262151 LLU262151:LLV262151 LVQ262151:LVR262151 MFM262151:MFN262151 MPI262151:MPJ262151 MZE262151:MZF262151 NJA262151:NJB262151 NSW262151:NSX262151 OCS262151:OCT262151 OMO262151:OMP262151 OWK262151:OWL262151 PGG262151:PGH262151 PQC262151:PQD262151 PZY262151:PZZ262151 QJU262151:QJV262151 QTQ262151:QTR262151 RDM262151:RDN262151 RNI262151:RNJ262151 RXE262151:RXF262151 SHA262151:SHB262151 SQW262151:SQX262151 TAS262151:TAT262151 TKO262151:TKP262151 TUK262151:TUL262151 UEG262151:UEH262151 UOC262151:UOD262151 UXY262151:UXZ262151 VHU262151:VHV262151 VRQ262151:VRR262151 WBM262151:WBN262151 WLI262151:WLJ262151 WVE262151:WVF262151 B327687:C327687 IS327687:IT327687 SO327687:SP327687 ACK327687:ACL327687 AMG327687:AMH327687 AWC327687:AWD327687 BFY327687:BFZ327687 BPU327687:BPV327687 BZQ327687:BZR327687 CJM327687:CJN327687 CTI327687:CTJ327687 DDE327687:DDF327687 DNA327687:DNB327687 DWW327687:DWX327687 EGS327687:EGT327687 EQO327687:EQP327687 FAK327687:FAL327687 FKG327687:FKH327687 FUC327687:FUD327687 GDY327687:GDZ327687 GNU327687:GNV327687 GXQ327687:GXR327687 HHM327687:HHN327687 HRI327687:HRJ327687 IBE327687:IBF327687 ILA327687:ILB327687 IUW327687:IUX327687 JES327687:JET327687 JOO327687:JOP327687 JYK327687:JYL327687 KIG327687:KIH327687 KSC327687:KSD327687 LBY327687:LBZ327687 LLU327687:LLV327687 LVQ327687:LVR327687 MFM327687:MFN327687 MPI327687:MPJ327687 MZE327687:MZF327687 NJA327687:NJB327687 NSW327687:NSX327687 OCS327687:OCT327687 OMO327687:OMP327687 OWK327687:OWL327687 PGG327687:PGH327687 PQC327687:PQD327687 PZY327687:PZZ327687 QJU327687:QJV327687 QTQ327687:QTR327687 RDM327687:RDN327687 RNI327687:RNJ327687 RXE327687:RXF327687 SHA327687:SHB327687 SQW327687:SQX327687 TAS327687:TAT327687 TKO327687:TKP327687 TUK327687:TUL327687 UEG327687:UEH327687 UOC327687:UOD327687 UXY327687:UXZ327687 VHU327687:VHV327687 VRQ327687:VRR327687 WBM327687:WBN327687 WLI327687:WLJ327687 WVE327687:WVF327687 B393223:C393223 IS393223:IT393223 SO393223:SP393223 ACK393223:ACL393223 AMG393223:AMH393223 AWC393223:AWD393223 BFY393223:BFZ393223 BPU393223:BPV393223 BZQ393223:BZR393223 CJM393223:CJN393223 CTI393223:CTJ393223 DDE393223:DDF393223 DNA393223:DNB393223 DWW393223:DWX393223 EGS393223:EGT393223 EQO393223:EQP393223 FAK393223:FAL393223 FKG393223:FKH393223 FUC393223:FUD393223 GDY393223:GDZ393223 GNU393223:GNV393223 GXQ393223:GXR393223 HHM393223:HHN393223 HRI393223:HRJ393223 IBE393223:IBF393223 ILA393223:ILB393223 IUW393223:IUX393223 JES393223:JET393223 JOO393223:JOP393223 JYK393223:JYL393223 KIG393223:KIH393223 KSC393223:KSD393223 LBY393223:LBZ393223 LLU393223:LLV393223 LVQ393223:LVR393223 MFM393223:MFN393223 MPI393223:MPJ393223 MZE393223:MZF393223 NJA393223:NJB393223 NSW393223:NSX393223 OCS393223:OCT393223 OMO393223:OMP393223 OWK393223:OWL393223 PGG393223:PGH393223 PQC393223:PQD393223 PZY393223:PZZ393223 QJU393223:QJV393223 QTQ393223:QTR393223 RDM393223:RDN393223 RNI393223:RNJ393223 RXE393223:RXF393223 SHA393223:SHB393223 SQW393223:SQX393223 TAS393223:TAT393223 TKO393223:TKP393223 TUK393223:TUL393223 UEG393223:UEH393223 UOC393223:UOD393223 UXY393223:UXZ393223 VHU393223:VHV393223 VRQ393223:VRR393223 WBM393223:WBN393223 WLI393223:WLJ393223 WVE393223:WVF393223 B458759:C458759 IS458759:IT458759 SO458759:SP458759 ACK458759:ACL458759 AMG458759:AMH458759 AWC458759:AWD458759 BFY458759:BFZ458759 BPU458759:BPV458759 BZQ458759:BZR458759 CJM458759:CJN458759 CTI458759:CTJ458759 DDE458759:DDF458759 DNA458759:DNB458759 DWW458759:DWX458759 EGS458759:EGT458759 EQO458759:EQP458759 FAK458759:FAL458759 FKG458759:FKH458759 FUC458759:FUD458759 GDY458759:GDZ458759 GNU458759:GNV458759 GXQ458759:GXR458759 HHM458759:HHN458759 HRI458759:HRJ458759 IBE458759:IBF458759 ILA458759:ILB458759 IUW458759:IUX458759 JES458759:JET458759 JOO458759:JOP458759 JYK458759:JYL458759 KIG458759:KIH458759 KSC458759:KSD458759 LBY458759:LBZ458759 LLU458759:LLV458759 LVQ458759:LVR458759 MFM458759:MFN458759 MPI458759:MPJ458759 MZE458759:MZF458759 NJA458759:NJB458759 NSW458759:NSX458759 OCS458759:OCT458759 OMO458759:OMP458759 OWK458759:OWL458759 PGG458759:PGH458759 PQC458759:PQD458759 PZY458759:PZZ458759 QJU458759:QJV458759 QTQ458759:QTR458759 RDM458759:RDN458759 RNI458759:RNJ458759 RXE458759:RXF458759 SHA458759:SHB458759 SQW458759:SQX458759 TAS458759:TAT458759 TKO458759:TKP458759 TUK458759:TUL458759 UEG458759:UEH458759 UOC458759:UOD458759 UXY458759:UXZ458759 VHU458759:VHV458759 VRQ458759:VRR458759 WBM458759:WBN458759 WLI458759:WLJ458759 WVE458759:WVF458759 B524295:C524295 IS524295:IT524295 SO524295:SP524295 ACK524295:ACL524295 AMG524295:AMH524295 AWC524295:AWD524295 BFY524295:BFZ524295 BPU524295:BPV524295 BZQ524295:BZR524295 CJM524295:CJN524295 CTI524295:CTJ524295 DDE524295:DDF524295 DNA524295:DNB524295 DWW524295:DWX524295 EGS524295:EGT524295 EQO524295:EQP524295 FAK524295:FAL524295 FKG524295:FKH524295 FUC524295:FUD524295 GDY524295:GDZ524295 GNU524295:GNV524295 GXQ524295:GXR524295 HHM524295:HHN524295 HRI524295:HRJ524295 IBE524295:IBF524295 ILA524295:ILB524295 IUW524295:IUX524295 JES524295:JET524295 JOO524295:JOP524295 JYK524295:JYL524295 KIG524295:KIH524295 KSC524295:KSD524295 LBY524295:LBZ524295 LLU524295:LLV524295 LVQ524295:LVR524295 MFM524295:MFN524295 MPI524295:MPJ524295 MZE524295:MZF524295 NJA524295:NJB524295 NSW524295:NSX524295 OCS524295:OCT524295 OMO524295:OMP524295 OWK524295:OWL524295 PGG524295:PGH524295 PQC524295:PQD524295 PZY524295:PZZ524295 QJU524295:QJV524295 QTQ524295:QTR524295 RDM524295:RDN524295 RNI524295:RNJ524295 RXE524295:RXF524295 SHA524295:SHB524295 SQW524295:SQX524295 TAS524295:TAT524295 TKO524295:TKP524295 TUK524295:TUL524295 UEG524295:UEH524295 UOC524295:UOD524295 UXY524295:UXZ524295 VHU524295:VHV524295 VRQ524295:VRR524295 WBM524295:WBN524295 WLI524295:WLJ524295 WVE524295:WVF524295 B589831:C589831 IS589831:IT589831 SO589831:SP589831 ACK589831:ACL589831 AMG589831:AMH589831 AWC589831:AWD589831 BFY589831:BFZ589831 BPU589831:BPV589831 BZQ589831:BZR589831 CJM589831:CJN589831 CTI589831:CTJ589831 DDE589831:DDF589831 DNA589831:DNB589831 DWW589831:DWX589831 EGS589831:EGT589831 EQO589831:EQP589831 FAK589831:FAL589831 FKG589831:FKH589831 FUC589831:FUD589831 GDY589831:GDZ589831 GNU589831:GNV589831 GXQ589831:GXR589831 HHM589831:HHN589831 HRI589831:HRJ589831 IBE589831:IBF589831 ILA589831:ILB589831 IUW589831:IUX589831 JES589831:JET589831 JOO589831:JOP589831 JYK589831:JYL589831 KIG589831:KIH589831 KSC589831:KSD589831 LBY589831:LBZ589831 LLU589831:LLV589831 LVQ589831:LVR589831 MFM589831:MFN589831 MPI589831:MPJ589831 MZE589831:MZF589831 NJA589831:NJB589831 NSW589831:NSX589831 OCS589831:OCT589831 OMO589831:OMP589831 OWK589831:OWL589831 PGG589831:PGH589831 PQC589831:PQD589831 PZY589831:PZZ589831 QJU589831:QJV589831 QTQ589831:QTR589831 RDM589831:RDN589831 RNI589831:RNJ589831 RXE589831:RXF589831 SHA589831:SHB589831 SQW589831:SQX589831 TAS589831:TAT589831 TKO589831:TKP589831 TUK589831:TUL589831 UEG589831:UEH589831 UOC589831:UOD589831 UXY589831:UXZ589831 VHU589831:VHV589831 VRQ589831:VRR589831 WBM589831:WBN589831 WLI589831:WLJ589831 WVE589831:WVF589831 B655367:C655367 IS655367:IT655367 SO655367:SP655367 ACK655367:ACL655367 AMG655367:AMH655367 AWC655367:AWD655367 BFY655367:BFZ655367 BPU655367:BPV655367 BZQ655367:BZR655367 CJM655367:CJN655367 CTI655367:CTJ655367 DDE655367:DDF655367 DNA655367:DNB655367 DWW655367:DWX655367 EGS655367:EGT655367 EQO655367:EQP655367 FAK655367:FAL655367 FKG655367:FKH655367 FUC655367:FUD655367 GDY655367:GDZ655367 GNU655367:GNV655367 GXQ655367:GXR655367 HHM655367:HHN655367 HRI655367:HRJ655367 IBE655367:IBF655367 ILA655367:ILB655367 IUW655367:IUX655367 JES655367:JET655367 JOO655367:JOP655367 JYK655367:JYL655367 KIG655367:KIH655367 KSC655367:KSD655367 LBY655367:LBZ655367 LLU655367:LLV655367 LVQ655367:LVR655367 MFM655367:MFN655367 MPI655367:MPJ655367 MZE655367:MZF655367 NJA655367:NJB655367 NSW655367:NSX655367 OCS655367:OCT655367 OMO655367:OMP655367 OWK655367:OWL655367 PGG655367:PGH655367 PQC655367:PQD655367 PZY655367:PZZ655367 QJU655367:QJV655367 QTQ655367:QTR655367 RDM655367:RDN655367 RNI655367:RNJ655367 RXE655367:RXF655367 SHA655367:SHB655367 SQW655367:SQX655367 TAS655367:TAT655367 TKO655367:TKP655367 TUK655367:TUL655367 UEG655367:UEH655367 UOC655367:UOD655367 UXY655367:UXZ655367 VHU655367:VHV655367 VRQ655367:VRR655367 WBM655367:WBN655367 WLI655367:WLJ655367 WVE655367:WVF655367 B720903:C720903 IS720903:IT720903 SO720903:SP720903 ACK720903:ACL720903 AMG720903:AMH720903 AWC720903:AWD720903 BFY720903:BFZ720903 BPU720903:BPV720903 BZQ720903:BZR720903 CJM720903:CJN720903 CTI720903:CTJ720903 DDE720903:DDF720903 DNA720903:DNB720903 DWW720903:DWX720903 EGS720903:EGT720903 EQO720903:EQP720903 FAK720903:FAL720903 FKG720903:FKH720903 FUC720903:FUD720903 GDY720903:GDZ720903 GNU720903:GNV720903 GXQ720903:GXR720903 HHM720903:HHN720903 HRI720903:HRJ720903 IBE720903:IBF720903 ILA720903:ILB720903 IUW720903:IUX720903 JES720903:JET720903 JOO720903:JOP720903 JYK720903:JYL720903 KIG720903:KIH720903 KSC720903:KSD720903 LBY720903:LBZ720903 LLU720903:LLV720903 LVQ720903:LVR720903 MFM720903:MFN720903 MPI720903:MPJ720903 MZE720903:MZF720903 NJA720903:NJB720903 NSW720903:NSX720903 OCS720903:OCT720903 OMO720903:OMP720903 OWK720903:OWL720903 PGG720903:PGH720903 PQC720903:PQD720903 PZY720903:PZZ720903 QJU720903:QJV720903 QTQ720903:QTR720903 RDM720903:RDN720903 RNI720903:RNJ720903 RXE720903:RXF720903 SHA720903:SHB720903 SQW720903:SQX720903 TAS720903:TAT720903 TKO720903:TKP720903 TUK720903:TUL720903 UEG720903:UEH720903 UOC720903:UOD720903 UXY720903:UXZ720903 VHU720903:VHV720903 VRQ720903:VRR720903 WBM720903:WBN720903 WLI720903:WLJ720903 WVE720903:WVF720903 B786439:C786439 IS786439:IT786439 SO786439:SP786439 ACK786439:ACL786439 AMG786439:AMH786439 AWC786439:AWD786439 BFY786439:BFZ786439 BPU786439:BPV786439 BZQ786439:BZR786439 CJM786439:CJN786439 CTI786439:CTJ786439 DDE786439:DDF786439 DNA786439:DNB786439 DWW786439:DWX786439 EGS786439:EGT786439 EQO786439:EQP786439 FAK786439:FAL786439 FKG786439:FKH786439 FUC786439:FUD786439 GDY786439:GDZ786439 GNU786439:GNV786439 GXQ786439:GXR786439 HHM786439:HHN786439 HRI786439:HRJ786439 IBE786439:IBF786439 ILA786439:ILB786439 IUW786439:IUX786439 JES786439:JET786439 JOO786439:JOP786439 JYK786439:JYL786439 KIG786439:KIH786439 KSC786439:KSD786439 LBY786439:LBZ786439 LLU786439:LLV786439 LVQ786439:LVR786439 MFM786439:MFN786439 MPI786439:MPJ786439 MZE786439:MZF786439 NJA786439:NJB786439 NSW786439:NSX786439 OCS786439:OCT786439 OMO786439:OMP786439 OWK786439:OWL786439 PGG786439:PGH786439 PQC786439:PQD786439 PZY786439:PZZ786439 QJU786439:QJV786439 QTQ786439:QTR786439 RDM786439:RDN786439 RNI786439:RNJ786439 RXE786439:RXF786439 SHA786439:SHB786439 SQW786439:SQX786439 TAS786439:TAT786439 TKO786439:TKP786439 TUK786439:TUL786439 UEG786439:UEH786439 UOC786439:UOD786439 UXY786439:UXZ786439 VHU786439:VHV786439 VRQ786439:VRR786439 WBM786439:WBN786439 WLI786439:WLJ786439 WVE786439:WVF786439 B851975:C851975 IS851975:IT851975 SO851975:SP851975 ACK851975:ACL851975 AMG851975:AMH851975 AWC851975:AWD851975 BFY851975:BFZ851975 BPU851975:BPV851975 BZQ851975:BZR851975 CJM851975:CJN851975 CTI851975:CTJ851975 DDE851975:DDF851975 DNA851975:DNB851975 DWW851975:DWX851975 EGS851975:EGT851975 EQO851975:EQP851975 FAK851975:FAL851975 FKG851975:FKH851975 FUC851975:FUD851975 GDY851975:GDZ851975 GNU851975:GNV851975 GXQ851975:GXR851975 HHM851975:HHN851975 HRI851975:HRJ851975 IBE851975:IBF851975 ILA851975:ILB851975 IUW851975:IUX851975 JES851975:JET851975 JOO851975:JOP851975 JYK851975:JYL851975 KIG851975:KIH851975 KSC851975:KSD851975 LBY851975:LBZ851975 LLU851975:LLV851975 LVQ851975:LVR851975 MFM851975:MFN851975 MPI851975:MPJ851975 MZE851975:MZF851975 NJA851975:NJB851975 NSW851975:NSX851975 OCS851975:OCT851975 OMO851975:OMP851975 OWK851975:OWL851975 PGG851975:PGH851975 PQC851975:PQD851975 PZY851975:PZZ851975 QJU851975:QJV851975 QTQ851975:QTR851975 RDM851975:RDN851975 RNI851975:RNJ851975 RXE851975:RXF851975 SHA851975:SHB851975 SQW851975:SQX851975 TAS851975:TAT851975 TKO851975:TKP851975 TUK851975:TUL851975 UEG851975:UEH851975 UOC851975:UOD851975 UXY851975:UXZ851975 VHU851975:VHV851975 VRQ851975:VRR851975 WBM851975:WBN851975 WLI851975:WLJ851975 WVE851975:WVF851975 B917511:C917511 IS917511:IT917511 SO917511:SP917511 ACK917511:ACL917511 AMG917511:AMH917511 AWC917511:AWD917511 BFY917511:BFZ917511 BPU917511:BPV917511 BZQ917511:BZR917511 CJM917511:CJN917511 CTI917511:CTJ917511 DDE917511:DDF917511 DNA917511:DNB917511 DWW917511:DWX917511 EGS917511:EGT917511 EQO917511:EQP917511 FAK917511:FAL917511 FKG917511:FKH917511 FUC917511:FUD917511 GDY917511:GDZ917511 GNU917511:GNV917511 GXQ917511:GXR917511 HHM917511:HHN917511 HRI917511:HRJ917511 IBE917511:IBF917511 ILA917511:ILB917511 IUW917511:IUX917511 JES917511:JET917511 JOO917511:JOP917511 JYK917511:JYL917511 KIG917511:KIH917511 KSC917511:KSD917511 LBY917511:LBZ917511 LLU917511:LLV917511 LVQ917511:LVR917511 MFM917511:MFN917511 MPI917511:MPJ917511 MZE917511:MZF917511 NJA917511:NJB917511 NSW917511:NSX917511 OCS917511:OCT917511 OMO917511:OMP917511 OWK917511:OWL917511 PGG917511:PGH917511 PQC917511:PQD917511 PZY917511:PZZ917511 QJU917511:QJV917511 QTQ917511:QTR917511 RDM917511:RDN917511 RNI917511:RNJ917511 RXE917511:RXF917511 SHA917511:SHB917511 SQW917511:SQX917511 TAS917511:TAT917511 TKO917511:TKP917511 TUK917511:TUL917511 UEG917511:UEH917511 UOC917511:UOD917511 UXY917511:UXZ917511 VHU917511:VHV917511 VRQ917511:VRR917511 WBM917511:WBN917511 WLI917511:WLJ917511 WVE917511:WVF917511 B983047:C983047 IS983047:IT983047 SO983047:SP983047 ACK983047:ACL983047 AMG983047:AMH983047 AWC983047:AWD983047 BFY983047:BFZ983047 BPU983047:BPV983047 BZQ983047:BZR983047 CJM983047:CJN983047 CTI983047:CTJ983047 DDE983047:DDF983047 DNA983047:DNB983047 DWW983047:DWX983047 EGS983047:EGT983047 EQO983047:EQP983047 FAK983047:FAL983047 FKG983047:FKH983047 FUC983047:FUD983047 GDY983047:GDZ983047 GNU983047:GNV983047 GXQ983047:GXR983047 HHM983047:HHN983047 HRI983047:HRJ983047 IBE983047:IBF983047 ILA983047:ILB983047 IUW983047:IUX983047 JES983047:JET983047 JOO983047:JOP983047 JYK983047:JYL983047 KIG983047:KIH983047 KSC983047:KSD983047 LBY983047:LBZ983047 LLU983047:LLV983047 LVQ983047:LVR983047 MFM983047:MFN983047 MPI983047:MPJ983047 MZE983047:MZF983047 NJA983047:NJB983047 NSW983047:NSX983047 OCS983047:OCT983047 OMO983047:OMP983047 OWK983047:OWL983047 PGG983047:PGH983047 PQC983047:PQD983047 PZY983047:PZZ983047 QJU983047:QJV983047 QTQ983047:QTR983047 RDM983047:RDN983047 RNI983047:RNJ983047 RXE983047:RXF983047 SHA983047:SHB983047 SQW983047:SQX983047 TAS983047:TAT983047 TKO983047:TKP983047 TUK983047:TUL983047 UEG983047:UEH983047 UOC983047:UOD983047 UXY983047:UXZ983047 VHU983047:VHV983047 VRQ983047:VRR983047 WBM983047:WBN983047 WLI983047:WLJ983047 WVE983047:WVF983047" xr:uid="{00000000-0002-0000-0F00-000001000000}">
      <formula1>"前期,後期"</formula1>
    </dataValidation>
  </dataValidations>
  <pageMargins left="0.75" right="0.75" top="1" bottom="1" header="0.51200000000000001" footer="0.51200000000000001"/>
  <pageSetup paperSize="9" orientation="portrait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5363" r:id="rId4" name="backHomeButton">
          <controlPr autoLine="0" r:id="rId5">
            <anchor moveWithCells="1">
              <from>
                <xdr:col>6</xdr:col>
                <xdr:colOff>298450</xdr:colOff>
                <xdr:row>0</xdr:row>
                <xdr:rowOff>266700</xdr:rowOff>
              </from>
              <to>
                <xdr:col>7</xdr:col>
                <xdr:colOff>603250</xdr:colOff>
                <xdr:row>2</xdr:row>
                <xdr:rowOff>6350</xdr:rowOff>
              </to>
            </anchor>
          </controlPr>
        </control>
      </mc:Choice>
      <mc:Fallback>
        <control shapeId="15363" r:id="rId4" name="backHomeButton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ankCertificateSheet">
    <pageSetUpPr fitToPage="1"/>
  </sheetPr>
  <dimension ref="A1:AS54"/>
  <sheetViews>
    <sheetView view="pageBreakPreview" topLeftCell="A28" zoomScale="70" zoomScaleNormal="100" zoomScaleSheetLayoutView="70" workbookViewId="0">
      <selection activeCell="G2" sqref="G2"/>
    </sheetView>
  </sheetViews>
  <sheetFormatPr defaultRowHeight="13"/>
  <cols>
    <col min="1" max="1" width="18.3984375" style="56" customWidth="1"/>
    <col min="2" max="69" width="2.8984375" style="56" customWidth="1"/>
    <col min="70" max="256" width="9.09765625" style="56"/>
    <col min="257" max="325" width="2.8984375" style="56" customWidth="1"/>
    <col min="326" max="512" width="9.09765625" style="56"/>
    <col min="513" max="581" width="2.8984375" style="56" customWidth="1"/>
    <col min="582" max="768" width="9.09765625" style="56"/>
    <col min="769" max="837" width="2.8984375" style="56" customWidth="1"/>
    <col min="838" max="1024" width="9.09765625" style="56"/>
    <col min="1025" max="1093" width="2.8984375" style="56" customWidth="1"/>
    <col min="1094" max="1280" width="9.09765625" style="56"/>
    <col min="1281" max="1349" width="2.8984375" style="56" customWidth="1"/>
    <col min="1350" max="1536" width="9.09765625" style="56"/>
    <col min="1537" max="1605" width="2.8984375" style="56" customWidth="1"/>
    <col min="1606" max="1792" width="9.09765625" style="56"/>
    <col min="1793" max="1861" width="2.8984375" style="56" customWidth="1"/>
    <col min="1862" max="2048" width="9.09765625" style="56"/>
    <col min="2049" max="2117" width="2.8984375" style="56" customWidth="1"/>
    <col min="2118" max="2304" width="9.09765625" style="56"/>
    <col min="2305" max="2373" width="2.8984375" style="56" customWidth="1"/>
    <col min="2374" max="2560" width="9.09765625" style="56"/>
    <col min="2561" max="2629" width="2.8984375" style="56" customWidth="1"/>
    <col min="2630" max="2816" width="9.09765625" style="56"/>
    <col min="2817" max="2885" width="2.8984375" style="56" customWidth="1"/>
    <col min="2886" max="3072" width="9.09765625" style="56"/>
    <col min="3073" max="3141" width="2.8984375" style="56" customWidth="1"/>
    <col min="3142" max="3328" width="9.09765625" style="56"/>
    <col min="3329" max="3397" width="2.8984375" style="56" customWidth="1"/>
    <col min="3398" max="3584" width="9.09765625" style="56"/>
    <col min="3585" max="3653" width="2.8984375" style="56" customWidth="1"/>
    <col min="3654" max="3840" width="9.09765625" style="56"/>
    <col min="3841" max="3909" width="2.8984375" style="56" customWidth="1"/>
    <col min="3910" max="4096" width="9.09765625" style="56"/>
    <col min="4097" max="4165" width="2.8984375" style="56" customWidth="1"/>
    <col min="4166" max="4352" width="9.09765625" style="56"/>
    <col min="4353" max="4421" width="2.8984375" style="56" customWidth="1"/>
    <col min="4422" max="4608" width="9.09765625" style="56"/>
    <col min="4609" max="4677" width="2.8984375" style="56" customWidth="1"/>
    <col min="4678" max="4864" width="9.09765625" style="56"/>
    <col min="4865" max="4933" width="2.8984375" style="56" customWidth="1"/>
    <col min="4934" max="5120" width="9.09765625" style="56"/>
    <col min="5121" max="5189" width="2.8984375" style="56" customWidth="1"/>
    <col min="5190" max="5376" width="9.09765625" style="56"/>
    <col min="5377" max="5445" width="2.8984375" style="56" customWidth="1"/>
    <col min="5446" max="5632" width="9.09765625" style="56"/>
    <col min="5633" max="5701" width="2.8984375" style="56" customWidth="1"/>
    <col min="5702" max="5888" width="9.09765625" style="56"/>
    <col min="5889" max="5957" width="2.8984375" style="56" customWidth="1"/>
    <col min="5958" max="6144" width="9.09765625" style="56"/>
    <col min="6145" max="6213" width="2.8984375" style="56" customWidth="1"/>
    <col min="6214" max="6400" width="9.09765625" style="56"/>
    <col min="6401" max="6469" width="2.8984375" style="56" customWidth="1"/>
    <col min="6470" max="6656" width="9.09765625" style="56"/>
    <col min="6657" max="6725" width="2.8984375" style="56" customWidth="1"/>
    <col min="6726" max="6912" width="9.09765625" style="56"/>
    <col min="6913" max="6981" width="2.8984375" style="56" customWidth="1"/>
    <col min="6982" max="7168" width="9.09765625" style="56"/>
    <col min="7169" max="7237" width="2.8984375" style="56" customWidth="1"/>
    <col min="7238" max="7424" width="9.09765625" style="56"/>
    <col min="7425" max="7493" width="2.8984375" style="56" customWidth="1"/>
    <col min="7494" max="7680" width="9.09765625" style="56"/>
    <col min="7681" max="7749" width="2.8984375" style="56" customWidth="1"/>
    <col min="7750" max="7936" width="9.09765625" style="56"/>
    <col min="7937" max="8005" width="2.8984375" style="56" customWidth="1"/>
    <col min="8006" max="8192" width="9.09765625" style="56"/>
    <col min="8193" max="8261" width="2.8984375" style="56" customWidth="1"/>
    <col min="8262" max="8448" width="9.09765625" style="56"/>
    <col min="8449" max="8517" width="2.8984375" style="56" customWidth="1"/>
    <col min="8518" max="8704" width="9.09765625" style="56"/>
    <col min="8705" max="8773" width="2.8984375" style="56" customWidth="1"/>
    <col min="8774" max="8960" width="9.09765625" style="56"/>
    <col min="8961" max="9029" width="2.8984375" style="56" customWidth="1"/>
    <col min="9030" max="9216" width="9.09765625" style="56"/>
    <col min="9217" max="9285" width="2.8984375" style="56" customWidth="1"/>
    <col min="9286" max="9472" width="9.09765625" style="56"/>
    <col min="9473" max="9541" width="2.8984375" style="56" customWidth="1"/>
    <col min="9542" max="9728" width="9.09765625" style="56"/>
    <col min="9729" max="9797" width="2.8984375" style="56" customWidth="1"/>
    <col min="9798" max="9984" width="9.09765625" style="56"/>
    <col min="9985" max="10053" width="2.8984375" style="56" customWidth="1"/>
    <col min="10054" max="10240" width="9.09765625" style="56"/>
    <col min="10241" max="10309" width="2.8984375" style="56" customWidth="1"/>
    <col min="10310" max="10496" width="9.09765625" style="56"/>
    <col min="10497" max="10565" width="2.8984375" style="56" customWidth="1"/>
    <col min="10566" max="10752" width="9.09765625" style="56"/>
    <col min="10753" max="10821" width="2.8984375" style="56" customWidth="1"/>
    <col min="10822" max="11008" width="9.09765625" style="56"/>
    <col min="11009" max="11077" width="2.8984375" style="56" customWidth="1"/>
    <col min="11078" max="11264" width="9.09765625" style="56"/>
    <col min="11265" max="11333" width="2.8984375" style="56" customWidth="1"/>
    <col min="11334" max="11520" width="9.09765625" style="56"/>
    <col min="11521" max="11589" width="2.8984375" style="56" customWidth="1"/>
    <col min="11590" max="11776" width="9.09765625" style="56"/>
    <col min="11777" max="11845" width="2.8984375" style="56" customWidth="1"/>
    <col min="11846" max="12032" width="9.09765625" style="56"/>
    <col min="12033" max="12101" width="2.8984375" style="56" customWidth="1"/>
    <col min="12102" max="12288" width="9.09765625" style="56"/>
    <col min="12289" max="12357" width="2.8984375" style="56" customWidth="1"/>
    <col min="12358" max="12544" width="9.09765625" style="56"/>
    <col min="12545" max="12613" width="2.8984375" style="56" customWidth="1"/>
    <col min="12614" max="12800" width="9.09765625" style="56"/>
    <col min="12801" max="12869" width="2.8984375" style="56" customWidth="1"/>
    <col min="12870" max="13056" width="9.09765625" style="56"/>
    <col min="13057" max="13125" width="2.8984375" style="56" customWidth="1"/>
    <col min="13126" max="13312" width="9.09765625" style="56"/>
    <col min="13313" max="13381" width="2.8984375" style="56" customWidth="1"/>
    <col min="13382" max="13568" width="9.09765625" style="56"/>
    <col min="13569" max="13637" width="2.8984375" style="56" customWidth="1"/>
    <col min="13638" max="13824" width="9.09765625" style="56"/>
    <col min="13825" max="13893" width="2.8984375" style="56" customWidth="1"/>
    <col min="13894" max="14080" width="9.09765625" style="56"/>
    <col min="14081" max="14149" width="2.8984375" style="56" customWidth="1"/>
    <col min="14150" max="14336" width="9.09765625" style="56"/>
    <col min="14337" max="14405" width="2.8984375" style="56" customWidth="1"/>
    <col min="14406" max="14592" width="9.09765625" style="56"/>
    <col min="14593" max="14661" width="2.8984375" style="56" customWidth="1"/>
    <col min="14662" max="14848" width="9.09765625" style="56"/>
    <col min="14849" max="14917" width="2.8984375" style="56" customWidth="1"/>
    <col min="14918" max="15104" width="9.09765625" style="56"/>
    <col min="15105" max="15173" width="2.8984375" style="56" customWidth="1"/>
    <col min="15174" max="15360" width="9.09765625" style="56"/>
    <col min="15361" max="15429" width="2.8984375" style="56" customWidth="1"/>
    <col min="15430" max="15616" width="9.09765625" style="56"/>
    <col min="15617" max="15685" width="2.8984375" style="56" customWidth="1"/>
    <col min="15686" max="15872" width="9.09765625" style="56"/>
    <col min="15873" max="15941" width="2.8984375" style="56" customWidth="1"/>
    <col min="15942" max="16128" width="9.09765625" style="56"/>
    <col min="16129" max="16197" width="2.8984375" style="56" customWidth="1"/>
    <col min="16198" max="16384" width="9.09765625" style="56"/>
  </cols>
  <sheetData>
    <row r="1" spans="1:45" ht="15.75" customHeight="1">
      <c r="A1" s="56">
        <v>1</v>
      </c>
      <c r="B1" s="56">
        <v>2</v>
      </c>
      <c r="C1" s="56">
        <v>3</v>
      </c>
      <c r="D1" s="56">
        <v>4</v>
      </c>
      <c r="E1" s="56">
        <v>5</v>
      </c>
      <c r="F1" s="56">
        <v>6</v>
      </c>
      <c r="G1" s="56">
        <v>7</v>
      </c>
      <c r="H1" s="56">
        <v>8</v>
      </c>
      <c r="I1" s="56">
        <v>9</v>
      </c>
      <c r="J1" s="56">
        <v>10</v>
      </c>
      <c r="K1" s="56">
        <v>11</v>
      </c>
      <c r="L1" s="56">
        <v>12</v>
      </c>
      <c r="M1" s="56">
        <v>13</v>
      </c>
      <c r="N1" s="56">
        <v>14</v>
      </c>
      <c r="O1" s="56">
        <v>15</v>
      </c>
      <c r="P1" s="56">
        <v>16</v>
      </c>
      <c r="Q1" s="56">
        <v>17</v>
      </c>
      <c r="R1" s="56">
        <v>18</v>
      </c>
      <c r="S1" s="56">
        <v>19</v>
      </c>
      <c r="T1" s="56">
        <v>20</v>
      </c>
      <c r="U1" s="56">
        <v>21</v>
      </c>
      <c r="V1" s="56">
        <v>22</v>
      </c>
      <c r="W1" s="56">
        <v>23</v>
      </c>
      <c r="X1" s="56">
        <v>24</v>
      </c>
      <c r="Y1" s="56">
        <v>25</v>
      </c>
      <c r="Z1" s="56">
        <v>26</v>
      </c>
      <c r="AA1" s="56">
        <v>27</v>
      </c>
      <c r="AB1" s="56">
        <v>28</v>
      </c>
      <c r="AC1" s="56">
        <v>29</v>
      </c>
      <c r="AD1" s="56">
        <v>30</v>
      </c>
      <c r="AE1" s="56">
        <v>31</v>
      </c>
      <c r="AF1" s="56">
        <v>32</v>
      </c>
      <c r="AG1" s="56">
        <v>33</v>
      </c>
      <c r="AH1" s="56">
        <v>34</v>
      </c>
      <c r="AI1" s="56">
        <v>35</v>
      </c>
      <c r="AJ1" s="56">
        <v>36</v>
      </c>
      <c r="AK1" s="56">
        <v>37</v>
      </c>
      <c r="AL1" s="56">
        <v>38</v>
      </c>
      <c r="AM1" s="56">
        <v>39</v>
      </c>
      <c r="AN1" s="56">
        <v>40</v>
      </c>
      <c r="AO1" s="56">
        <v>41</v>
      </c>
      <c r="AP1" s="56">
        <v>42</v>
      </c>
      <c r="AQ1" s="56">
        <v>43</v>
      </c>
      <c r="AR1" s="56">
        <v>44</v>
      </c>
      <c r="AS1" s="56">
        <v>45</v>
      </c>
    </row>
    <row r="2" spans="1:45">
      <c r="AS2" s="56">
        <v>2</v>
      </c>
    </row>
    <row r="3" spans="1:45">
      <c r="AS3" s="56" t="s">
        <v>616</v>
      </c>
    </row>
    <row r="4" spans="1:45">
      <c r="AS4" s="56">
        <v>50</v>
      </c>
    </row>
    <row r="5" spans="1:45">
      <c r="AS5" s="56">
        <v>25</v>
      </c>
    </row>
    <row r="6" spans="1:45">
      <c r="AS6" s="56">
        <v>38</v>
      </c>
    </row>
    <row r="7" spans="1:45">
      <c r="AS7" s="56">
        <v>50</v>
      </c>
    </row>
    <row r="8" spans="1:45">
      <c r="AS8" s="56">
        <v>100</v>
      </c>
    </row>
    <row r="9" spans="1:45">
      <c r="AS9" s="56">
        <v>7.5</v>
      </c>
    </row>
    <row r="10" spans="1:45">
      <c r="AS10" s="56">
        <v>250</v>
      </c>
    </row>
    <row r="11" spans="1:45">
      <c r="AS11" s="56">
        <v>50</v>
      </c>
    </row>
    <row r="12" spans="1:45">
      <c r="AS12" s="56">
        <v>29</v>
      </c>
    </row>
    <row r="13" spans="1:45">
      <c r="AS13" s="56">
        <v>5</v>
      </c>
    </row>
    <row r="14" spans="1:45">
      <c r="AS14" s="56">
        <v>5</v>
      </c>
    </row>
    <row r="19" spans="8:37" ht="13.5" customHeight="1">
      <c r="H19" s="83"/>
      <c r="I19" s="83"/>
      <c r="J19" s="83"/>
      <c r="K19" s="84"/>
      <c r="L19" s="84"/>
      <c r="M19" s="84"/>
      <c r="N19" s="84"/>
      <c r="O19" s="84"/>
      <c r="P19" s="8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</row>
    <row r="20" spans="8:37" ht="13.5" customHeight="1">
      <c r="H20" s="83"/>
      <c r="I20" s="83"/>
      <c r="J20" s="83"/>
      <c r="K20" s="84"/>
      <c r="L20" s="84"/>
      <c r="M20" s="84"/>
      <c r="N20" s="84"/>
      <c r="O20" s="84"/>
      <c r="P20" s="8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</row>
    <row r="21" spans="8:37" ht="13.5" customHeight="1">
      <c r="H21" s="83"/>
      <c r="I21" s="83"/>
      <c r="J21" s="83"/>
      <c r="K21" s="84"/>
      <c r="L21" s="84"/>
      <c r="M21" s="84"/>
      <c r="N21" s="84"/>
      <c r="O21" s="84"/>
      <c r="P21" s="84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</row>
    <row r="22" spans="8:37" ht="13.5" customHeight="1">
      <c r="H22" s="83"/>
      <c r="I22" s="83"/>
      <c r="J22" s="83"/>
      <c r="K22" s="84"/>
      <c r="L22" s="84"/>
      <c r="M22" s="84"/>
      <c r="N22" s="84"/>
      <c r="O22" s="84"/>
      <c r="P22" s="84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</row>
    <row r="42" spans="13:33" ht="13.5" customHeight="1">
      <c r="M42" s="86"/>
      <c r="N42" s="86"/>
      <c r="O42" s="86"/>
      <c r="P42" s="86"/>
      <c r="Q42" s="87"/>
      <c r="R42" s="86"/>
      <c r="S42" s="86"/>
      <c r="T42" s="86"/>
      <c r="U42" s="86"/>
      <c r="V42" s="87"/>
      <c r="W42" s="87"/>
      <c r="X42" s="86"/>
      <c r="Y42" s="86"/>
      <c r="Z42" s="86"/>
      <c r="AA42" s="86"/>
      <c r="AB42" s="87"/>
      <c r="AC42" s="87"/>
      <c r="AD42" s="86"/>
      <c r="AE42" s="86"/>
      <c r="AF42" s="86"/>
      <c r="AG42" s="86"/>
    </row>
    <row r="43" spans="13:33" ht="13.5" customHeight="1">
      <c r="M43" s="86"/>
      <c r="N43" s="86"/>
      <c r="O43" s="86"/>
      <c r="P43" s="86"/>
      <c r="Q43" s="87"/>
      <c r="R43" s="86"/>
      <c r="S43" s="86"/>
      <c r="T43" s="86"/>
      <c r="U43" s="86"/>
      <c r="V43" s="87"/>
      <c r="W43" s="87"/>
      <c r="X43" s="86"/>
      <c r="Y43" s="86"/>
      <c r="Z43" s="86"/>
      <c r="AA43" s="86"/>
      <c r="AB43" s="87"/>
      <c r="AC43" s="87"/>
      <c r="AD43" s="86"/>
      <c r="AE43" s="86"/>
      <c r="AF43" s="86"/>
      <c r="AG43" s="86"/>
    </row>
    <row r="44" spans="13:33" ht="13.5" customHeight="1">
      <c r="M44" s="86"/>
      <c r="N44" s="86"/>
      <c r="O44" s="86"/>
      <c r="P44" s="86"/>
      <c r="Q44" s="87"/>
      <c r="R44" s="86"/>
      <c r="S44" s="86"/>
      <c r="T44" s="86"/>
      <c r="U44" s="86"/>
      <c r="V44" s="87"/>
      <c r="W44" s="87"/>
      <c r="X44" s="86"/>
      <c r="Y44" s="86"/>
      <c r="Z44" s="86"/>
      <c r="AA44" s="86"/>
      <c r="AB44" s="87"/>
      <c r="AC44" s="87"/>
      <c r="AD44" s="86"/>
      <c r="AE44" s="86"/>
      <c r="AF44" s="86"/>
      <c r="AG44" s="86"/>
    </row>
    <row r="45" spans="13:33"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</row>
    <row r="46" spans="13:33"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</row>
    <row r="47" spans="13:33" ht="13.5" customHeight="1">
      <c r="M47" s="86"/>
      <c r="N47" s="86"/>
      <c r="O47" s="86"/>
      <c r="P47" s="86"/>
      <c r="Q47" s="87"/>
      <c r="R47" s="86"/>
      <c r="S47" s="86"/>
      <c r="T47" s="86"/>
      <c r="U47" s="86"/>
      <c r="V47" s="87"/>
      <c r="W47" s="87"/>
      <c r="X47" s="86"/>
      <c r="Y47" s="86"/>
      <c r="Z47" s="86"/>
      <c r="AA47" s="86"/>
      <c r="AB47" s="87"/>
      <c r="AC47" s="87"/>
      <c r="AD47" s="86"/>
      <c r="AE47" s="86"/>
      <c r="AF47" s="86"/>
      <c r="AG47" s="86"/>
    </row>
    <row r="48" spans="13:33" ht="13.5" customHeight="1">
      <c r="M48" s="86"/>
      <c r="N48" s="86"/>
      <c r="O48" s="86"/>
      <c r="P48" s="86"/>
      <c r="Q48" s="87"/>
      <c r="R48" s="86"/>
      <c r="S48" s="86"/>
      <c r="T48" s="86"/>
      <c r="U48" s="86"/>
      <c r="V48" s="87"/>
      <c r="W48" s="87"/>
      <c r="X48" s="86"/>
      <c r="Y48" s="86"/>
      <c r="Z48" s="86"/>
      <c r="AA48" s="86"/>
      <c r="AB48" s="87"/>
      <c r="AC48" s="87"/>
      <c r="AD48" s="86"/>
      <c r="AE48" s="86"/>
      <c r="AF48" s="86"/>
      <c r="AG48" s="86"/>
    </row>
    <row r="49" spans="13:33" ht="13.5" customHeight="1">
      <c r="M49" s="86"/>
      <c r="N49" s="86"/>
      <c r="O49" s="86"/>
      <c r="P49" s="86"/>
      <c r="Q49" s="87"/>
      <c r="R49" s="86"/>
      <c r="S49" s="86"/>
      <c r="T49" s="86"/>
      <c r="U49" s="86"/>
      <c r="V49" s="87"/>
      <c r="W49" s="87"/>
      <c r="X49" s="86"/>
      <c r="Y49" s="86"/>
      <c r="Z49" s="86"/>
      <c r="AA49" s="86"/>
      <c r="AB49" s="87"/>
      <c r="AC49" s="87"/>
      <c r="AD49" s="86"/>
      <c r="AE49" s="86"/>
      <c r="AF49" s="86"/>
      <c r="AG49" s="86"/>
    </row>
    <row r="50" spans="13:33"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</row>
    <row r="51" spans="13:33" ht="13.5" customHeight="1">
      <c r="M51" s="87"/>
      <c r="N51" s="87"/>
      <c r="O51" s="87"/>
      <c r="P51" s="87"/>
      <c r="Q51" s="86"/>
      <c r="R51" s="86"/>
      <c r="S51" s="86"/>
      <c r="T51" s="87"/>
      <c r="U51" s="86"/>
      <c r="V51" s="86"/>
      <c r="W51" s="86"/>
      <c r="X51" s="87"/>
      <c r="Y51" s="87"/>
      <c r="Z51" s="86"/>
      <c r="AA51" s="86"/>
      <c r="AB51" s="86"/>
      <c r="AC51" s="87"/>
      <c r="AD51" s="87"/>
      <c r="AE51" s="87"/>
      <c r="AF51" s="87"/>
      <c r="AG51" s="87"/>
    </row>
    <row r="52" spans="13:33" ht="13.5" customHeight="1">
      <c r="M52" s="87"/>
      <c r="N52" s="87"/>
      <c r="O52" s="87"/>
      <c r="P52" s="87"/>
      <c r="Q52" s="86"/>
      <c r="R52" s="86"/>
      <c r="S52" s="86"/>
      <c r="T52" s="87"/>
      <c r="U52" s="86"/>
      <c r="V52" s="86"/>
      <c r="W52" s="86"/>
      <c r="X52" s="87"/>
      <c r="Y52" s="87"/>
      <c r="Z52" s="86"/>
      <c r="AA52" s="86"/>
      <c r="AB52" s="86"/>
      <c r="AC52" s="87"/>
      <c r="AD52" s="87"/>
      <c r="AE52" s="87"/>
      <c r="AF52" s="87"/>
      <c r="AG52" s="87"/>
    </row>
    <row r="53" spans="13:33" ht="13.5" customHeight="1">
      <c r="M53" s="87"/>
      <c r="N53" s="87"/>
      <c r="O53" s="87"/>
      <c r="P53" s="87"/>
      <c r="Q53" s="86"/>
      <c r="R53" s="86"/>
      <c r="S53" s="86"/>
      <c r="T53" s="87"/>
      <c r="U53" s="86"/>
      <c r="V53" s="86"/>
      <c r="W53" s="86"/>
      <c r="X53" s="87"/>
      <c r="Y53" s="87"/>
      <c r="Z53" s="86"/>
      <c r="AA53" s="86"/>
      <c r="AB53" s="86"/>
      <c r="AC53" s="87"/>
      <c r="AD53" s="87"/>
      <c r="AE53" s="87"/>
      <c r="AF53" s="87"/>
      <c r="AG53" s="87"/>
    </row>
    <row r="54" spans="13:33">
      <c r="O54" s="87"/>
    </row>
  </sheetData>
  <sheetProtection formatCells="0" selectLockedCells="1"/>
  <phoneticPr fontId="1"/>
  <printOptions horizontalCentered="1" verticalCentered="1"/>
  <pageMargins left="0" right="0" top="0" bottom="0" header="0" footer="0"/>
  <pageSetup paperSize="9" scale="91" orientation="portrait" r:id="rId1"/>
  <drawing r:id="rId2"/>
  <legacyDrawing r:id="rId3"/>
  <controls>
    <mc:AlternateContent xmlns:mc="http://schemas.openxmlformats.org/markup-compatibility/2006">
      <mc:Choice Requires="x14">
        <control shapeId="16387" r:id="rId4" name="backHomeBtn_Click_3">
          <controlPr autoLine="0" r:id="rId5">
            <anchor moveWithCells="1">
              <from>
                <xdr:col>0</xdr:col>
                <xdr:colOff>107950</xdr:colOff>
                <xdr:row>57</xdr:row>
                <xdr:rowOff>31750</xdr:rowOff>
              </from>
              <to>
                <xdr:col>0</xdr:col>
                <xdr:colOff>1155700</xdr:colOff>
                <xdr:row>59</xdr:row>
                <xdr:rowOff>12700</xdr:rowOff>
              </to>
            </anchor>
          </controlPr>
        </control>
      </mc:Choice>
      <mc:Fallback>
        <control shapeId="16387" r:id="rId4" name="backHomeBtn_Click_3"/>
      </mc:Fallback>
    </mc:AlternateContent>
    <mc:AlternateContent xmlns:mc="http://schemas.openxmlformats.org/markup-compatibility/2006">
      <mc:Choice Requires="x14">
        <control shapeId="16386" r:id="rId6" name="backHomeBtn_Click_2">
          <controlPr autoLine="0" r:id="rId7">
            <anchor moveWithCells="1">
              <from>
                <xdr:col>0</xdr:col>
                <xdr:colOff>107950</xdr:colOff>
                <xdr:row>29</xdr:row>
                <xdr:rowOff>31750</xdr:rowOff>
              </from>
              <to>
                <xdr:col>0</xdr:col>
                <xdr:colOff>1155700</xdr:colOff>
                <xdr:row>31</xdr:row>
                <xdr:rowOff>12700</xdr:rowOff>
              </to>
            </anchor>
          </controlPr>
        </control>
      </mc:Choice>
      <mc:Fallback>
        <control shapeId="16386" r:id="rId6" name="backHomeBtn_Click_2"/>
      </mc:Fallback>
    </mc:AlternateContent>
    <mc:AlternateContent xmlns:mc="http://schemas.openxmlformats.org/markup-compatibility/2006">
      <mc:Choice Requires="x14">
        <control shapeId="16385" r:id="rId8" name="backHomeBtn_Click_1">
          <controlPr autoLine="0" r:id="rId9">
            <anchor moveWithCells="1">
              <from>
                <xdr:col>0</xdr:col>
                <xdr:colOff>107950</xdr:colOff>
                <xdr:row>3</xdr:row>
                <xdr:rowOff>31750</xdr:rowOff>
              </from>
              <to>
                <xdr:col>0</xdr:col>
                <xdr:colOff>1155700</xdr:colOff>
                <xdr:row>5</xdr:row>
                <xdr:rowOff>12700</xdr:rowOff>
              </to>
            </anchor>
          </controlPr>
        </control>
      </mc:Choice>
      <mc:Fallback>
        <control shapeId="16385" r:id="rId8" name="backHomeBtn_Click_1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asteSheet"/>
  <dimension ref="A1:Q154"/>
  <sheetViews>
    <sheetView workbookViewId="0">
      <pane ySplit="5" topLeftCell="A6" activePane="bottomLeft" state="frozen"/>
      <selection activeCell="G2" sqref="G2"/>
      <selection pane="bottomLeft" activeCell="G2" sqref="G2"/>
    </sheetView>
  </sheetViews>
  <sheetFormatPr defaultColWidth="9.09765625" defaultRowHeight="13.5"/>
  <cols>
    <col min="1" max="1" width="7" style="41" customWidth="1"/>
    <col min="2" max="4" width="5" style="42" customWidth="1"/>
    <col min="5" max="5" width="11.3984375" style="42" customWidth="1"/>
    <col min="6" max="6" width="5.09765625" style="42" customWidth="1"/>
    <col min="7" max="7" width="8.59765625" style="42" customWidth="1"/>
    <col min="8" max="17" width="9.296875" style="42" customWidth="1"/>
    <col min="18" max="16384" width="9.09765625" style="42"/>
  </cols>
  <sheetData>
    <row r="1" spans="1:17" s="1" customFormat="1">
      <c r="A1" s="54"/>
      <c r="B1" s="54"/>
      <c r="C1" s="54"/>
      <c r="D1" s="54"/>
      <c r="E1" s="54"/>
      <c r="F1" s="54"/>
      <c r="G1" s="54"/>
      <c r="H1" s="54"/>
      <c r="I1" s="54"/>
      <c r="J1" s="54"/>
      <c r="K1" s="54" t="s">
        <v>385</v>
      </c>
      <c r="L1" s="54"/>
      <c r="M1" s="54"/>
      <c r="N1" s="54"/>
      <c r="O1" s="54"/>
      <c r="P1" s="54"/>
      <c r="Q1" s="54"/>
    </row>
    <row r="2" spans="1:17" s="1" customFormat="1">
      <c r="A2" s="54"/>
      <c r="B2" s="54"/>
      <c r="C2" s="54"/>
      <c r="D2" s="54"/>
      <c r="E2" s="54"/>
      <c r="F2" s="54"/>
      <c r="G2" s="54"/>
      <c r="H2" s="54"/>
      <c r="I2" s="54"/>
      <c r="J2" s="54"/>
      <c r="K2" s="54" t="s">
        <v>386</v>
      </c>
      <c r="L2" s="54"/>
      <c r="M2" s="54"/>
      <c r="N2" s="54"/>
      <c r="O2" s="54"/>
      <c r="P2" s="54"/>
      <c r="Q2" s="54"/>
    </row>
    <row r="3" spans="1:17" s="1" customFormat="1">
      <c r="A3" s="54"/>
      <c r="B3" s="54"/>
      <c r="C3" s="54"/>
      <c r="D3" s="54"/>
      <c r="E3" s="54"/>
      <c r="F3" s="54"/>
      <c r="G3" s="54"/>
      <c r="H3" s="54"/>
      <c r="I3" s="54"/>
      <c r="J3" s="54"/>
      <c r="K3" s="54" t="s">
        <v>387</v>
      </c>
      <c r="L3" s="54"/>
      <c r="M3" s="54"/>
      <c r="N3" s="54"/>
      <c r="O3" s="54"/>
      <c r="P3" s="54"/>
      <c r="Q3" s="54"/>
    </row>
    <row r="4" spans="1:17" s="1" customFormat="1">
      <c r="A4" s="55" t="s">
        <v>388</v>
      </c>
      <c r="B4" s="55" t="s">
        <v>388</v>
      </c>
      <c r="C4" s="55" t="s">
        <v>388</v>
      </c>
      <c r="D4" s="55" t="s">
        <v>388</v>
      </c>
      <c r="E4" s="55" t="s">
        <v>388</v>
      </c>
      <c r="F4" s="55" t="s">
        <v>388</v>
      </c>
      <c r="G4" s="55" t="s">
        <v>388</v>
      </c>
      <c r="H4" s="55">
        <v>1</v>
      </c>
      <c r="I4" s="55">
        <v>2</v>
      </c>
      <c r="J4" s="55">
        <v>3</v>
      </c>
      <c r="K4" s="55">
        <v>4</v>
      </c>
      <c r="L4" s="55">
        <v>5</v>
      </c>
      <c r="M4" s="55">
        <v>6</v>
      </c>
      <c r="N4" s="55">
        <v>7</v>
      </c>
      <c r="O4" s="55">
        <v>8</v>
      </c>
      <c r="P4" s="55">
        <v>9</v>
      </c>
      <c r="Q4" s="55">
        <v>10</v>
      </c>
    </row>
    <row r="5" spans="1:17" s="1" customFormat="1">
      <c r="A5" s="55" t="s">
        <v>389</v>
      </c>
      <c r="B5" s="55" t="s">
        <v>171</v>
      </c>
      <c r="C5" s="55" t="s">
        <v>172</v>
      </c>
      <c r="D5" s="55" t="s">
        <v>173</v>
      </c>
      <c r="E5" s="55" t="s">
        <v>174</v>
      </c>
      <c r="F5" s="55" t="s">
        <v>175</v>
      </c>
      <c r="G5" s="55" t="s">
        <v>390</v>
      </c>
      <c r="H5" s="55" t="s">
        <v>182</v>
      </c>
      <c r="I5" s="55" t="s">
        <v>183</v>
      </c>
      <c r="J5" s="55" t="s">
        <v>339</v>
      </c>
      <c r="K5" s="55" t="s">
        <v>340</v>
      </c>
      <c r="L5" s="55" t="s">
        <v>391</v>
      </c>
      <c r="M5" s="55" t="s">
        <v>341</v>
      </c>
      <c r="N5" s="55" t="s">
        <v>392</v>
      </c>
      <c r="O5" s="55" t="s">
        <v>393</v>
      </c>
      <c r="P5" s="55" t="s">
        <v>394</v>
      </c>
      <c r="Q5" s="55" t="s">
        <v>395</v>
      </c>
    </row>
    <row r="6" spans="1:17"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1:17"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7">
      <c r="H9" s="119"/>
      <c r="I9" s="119"/>
      <c r="J9" s="119"/>
      <c r="K9" s="119"/>
      <c r="L9" s="119"/>
      <c r="M9" s="119"/>
      <c r="N9" s="119"/>
      <c r="O9" s="119"/>
      <c r="P9" s="119"/>
      <c r="Q9" s="119"/>
    </row>
    <row r="10" spans="1:17"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spans="1:17"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7">
      <c r="H12" s="119"/>
      <c r="I12" s="119"/>
      <c r="J12" s="119"/>
      <c r="K12" s="119"/>
      <c r="L12" s="119"/>
      <c r="M12" s="119"/>
      <c r="N12" s="119"/>
      <c r="O12" s="119"/>
      <c r="P12" s="119"/>
      <c r="Q12" s="119"/>
    </row>
    <row r="13" spans="1:17"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7">
      <c r="H14" s="119"/>
      <c r="I14" s="119"/>
      <c r="J14" s="119"/>
      <c r="K14" s="119"/>
      <c r="L14" s="119"/>
      <c r="M14" s="119"/>
      <c r="N14" s="119"/>
      <c r="O14" s="119"/>
      <c r="P14" s="119"/>
      <c r="Q14" s="119"/>
    </row>
    <row r="15" spans="1:17"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7">
      <c r="H16" s="119"/>
      <c r="I16" s="119"/>
      <c r="J16" s="119"/>
      <c r="K16" s="119"/>
      <c r="L16" s="119"/>
      <c r="M16" s="119"/>
      <c r="N16" s="119"/>
      <c r="O16" s="119"/>
      <c r="P16" s="119"/>
      <c r="Q16" s="119"/>
    </row>
    <row r="17" spans="8:17"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8:17"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8:17"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8:17"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spans="8:17"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8:17"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8:17"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8:17"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  <row r="25" spans="8:17">
      <c r="H25" s="119"/>
      <c r="I25" s="119"/>
      <c r="J25" s="119"/>
      <c r="K25" s="119"/>
      <c r="L25" s="119"/>
      <c r="M25" s="119"/>
      <c r="N25" s="119"/>
      <c r="O25" s="119"/>
      <c r="P25" s="119"/>
      <c r="Q25" s="119"/>
    </row>
    <row r="26" spans="8:17">
      <c r="H26" s="119"/>
      <c r="I26" s="119"/>
      <c r="J26" s="119"/>
      <c r="K26" s="119"/>
      <c r="L26" s="119"/>
      <c r="M26" s="119"/>
      <c r="N26" s="119"/>
      <c r="O26" s="119"/>
      <c r="P26" s="119"/>
      <c r="Q26" s="119"/>
    </row>
    <row r="27" spans="8:17">
      <c r="H27" s="119"/>
      <c r="I27" s="119"/>
      <c r="J27" s="119"/>
      <c r="K27" s="119"/>
      <c r="L27" s="119"/>
      <c r="M27" s="119"/>
      <c r="N27" s="119"/>
      <c r="O27" s="119"/>
      <c r="P27" s="119"/>
      <c r="Q27" s="119"/>
    </row>
    <row r="28" spans="8:17">
      <c r="H28" s="119"/>
      <c r="I28" s="119"/>
      <c r="J28" s="119"/>
      <c r="K28" s="119"/>
      <c r="L28" s="119"/>
      <c r="M28" s="119"/>
      <c r="N28" s="119"/>
      <c r="O28" s="119"/>
      <c r="P28" s="119"/>
      <c r="Q28" s="119"/>
    </row>
    <row r="29" spans="8:17">
      <c r="H29" s="119"/>
      <c r="I29" s="119"/>
      <c r="J29" s="119"/>
      <c r="K29" s="119"/>
      <c r="L29" s="119"/>
      <c r="M29" s="119"/>
      <c r="N29" s="119"/>
      <c r="O29" s="119"/>
      <c r="P29" s="119"/>
      <c r="Q29" s="119"/>
    </row>
    <row r="30" spans="8:17">
      <c r="H30" s="119"/>
      <c r="I30" s="119"/>
      <c r="J30" s="119"/>
      <c r="K30" s="119"/>
      <c r="L30" s="119"/>
      <c r="M30" s="119"/>
      <c r="N30" s="119"/>
      <c r="O30" s="119"/>
      <c r="P30" s="119"/>
      <c r="Q30" s="119"/>
    </row>
    <row r="31" spans="8:17">
      <c r="H31" s="119"/>
      <c r="I31" s="119"/>
      <c r="J31" s="119"/>
      <c r="K31" s="119"/>
      <c r="L31" s="119"/>
      <c r="M31" s="119"/>
      <c r="N31" s="119"/>
      <c r="O31" s="119"/>
      <c r="P31" s="119"/>
      <c r="Q31" s="119"/>
    </row>
    <row r="32" spans="8:17">
      <c r="H32" s="119"/>
      <c r="I32" s="119"/>
      <c r="J32" s="119"/>
      <c r="K32" s="119"/>
      <c r="L32" s="119"/>
      <c r="M32" s="119"/>
      <c r="N32" s="119"/>
      <c r="O32" s="119"/>
      <c r="P32" s="119"/>
      <c r="Q32" s="119"/>
    </row>
    <row r="33" spans="8:17">
      <c r="H33" s="119"/>
      <c r="I33" s="119"/>
      <c r="J33" s="119"/>
      <c r="K33" s="119"/>
      <c r="L33" s="119"/>
      <c r="M33" s="119"/>
      <c r="N33" s="119"/>
      <c r="O33" s="119"/>
      <c r="P33" s="119"/>
      <c r="Q33" s="119"/>
    </row>
    <row r="34" spans="8:17">
      <c r="H34" s="119"/>
      <c r="I34" s="119"/>
      <c r="J34" s="119"/>
      <c r="K34" s="119"/>
      <c r="L34" s="119"/>
      <c r="M34" s="119"/>
      <c r="N34" s="119"/>
      <c r="O34" s="119"/>
      <c r="P34" s="119"/>
      <c r="Q34" s="119"/>
    </row>
    <row r="35" spans="8:17">
      <c r="H35" s="119"/>
      <c r="I35" s="119"/>
      <c r="J35" s="119"/>
      <c r="K35" s="119"/>
      <c r="L35" s="119"/>
      <c r="M35" s="119"/>
      <c r="N35" s="119"/>
      <c r="O35" s="119"/>
      <c r="P35" s="119"/>
      <c r="Q35" s="119"/>
    </row>
    <row r="36" spans="8:17">
      <c r="H36" s="119"/>
      <c r="I36" s="119"/>
      <c r="J36" s="119"/>
      <c r="K36" s="119"/>
      <c r="L36" s="119"/>
      <c r="M36" s="119"/>
      <c r="N36" s="119"/>
      <c r="O36" s="119"/>
      <c r="P36" s="119"/>
      <c r="Q36" s="119"/>
    </row>
    <row r="37" spans="8:17">
      <c r="H37" s="119"/>
      <c r="I37" s="119"/>
      <c r="J37" s="119"/>
      <c r="K37" s="119"/>
      <c r="L37" s="119"/>
      <c r="M37" s="119"/>
      <c r="N37" s="119"/>
      <c r="O37" s="119"/>
      <c r="P37" s="119"/>
      <c r="Q37" s="119"/>
    </row>
    <row r="38" spans="8:17">
      <c r="H38" s="119"/>
      <c r="I38" s="119"/>
      <c r="J38" s="119"/>
      <c r="K38" s="119"/>
      <c r="L38" s="119"/>
      <c r="M38" s="119"/>
      <c r="N38" s="119"/>
      <c r="O38" s="119"/>
      <c r="P38" s="119"/>
      <c r="Q38" s="119"/>
    </row>
    <row r="39" spans="8:17">
      <c r="H39" s="119"/>
      <c r="I39" s="119"/>
      <c r="J39" s="119"/>
      <c r="K39" s="119"/>
      <c r="L39" s="119"/>
      <c r="M39" s="119"/>
      <c r="N39" s="119"/>
      <c r="O39" s="119"/>
      <c r="P39" s="119"/>
      <c r="Q39" s="119"/>
    </row>
    <row r="40" spans="8:17">
      <c r="H40" s="119"/>
      <c r="I40" s="119"/>
      <c r="J40" s="119"/>
      <c r="K40" s="119"/>
      <c r="L40" s="119"/>
      <c r="M40" s="119"/>
      <c r="N40" s="119"/>
      <c r="O40" s="119"/>
      <c r="P40" s="119"/>
      <c r="Q40" s="119"/>
    </row>
    <row r="41" spans="8:17">
      <c r="H41" s="119"/>
      <c r="I41" s="119"/>
      <c r="J41" s="119"/>
      <c r="K41" s="119"/>
      <c r="L41" s="119"/>
      <c r="M41" s="119"/>
      <c r="N41" s="119"/>
      <c r="O41" s="119"/>
      <c r="P41" s="119"/>
      <c r="Q41" s="119"/>
    </row>
    <row r="42" spans="8:17">
      <c r="H42" s="119"/>
      <c r="I42" s="119"/>
      <c r="J42" s="119"/>
      <c r="K42" s="119"/>
      <c r="L42" s="119"/>
      <c r="M42" s="119"/>
      <c r="N42" s="119"/>
      <c r="O42" s="119"/>
      <c r="P42" s="119"/>
      <c r="Q42" s="119"/>
    </row>
    <row r="43" spans="8:17">
      <c r="H43" s="119"/>
      <c r="I43" s="119"/>
      <c r="J43" s="119"/>
      <c r="K43" s="119"/>
      <c r="L43" s="119"/>
      <c r="M43" s="119"/>
      <c r="N43" s="119"/>
      <c r="O43" s="119"/>
      <c r="P43" s="119"/>
      <c r="Q43" s="119"/>
    </row>
    <row r="44" spans="8:17">
      <c r="H44" s="119"/>
      <c r="I44" s="119"/>
      <c r="J44" s="119"/>
      <c r="K44" s="119"/>
      <c r="L44" s="119"/>
      <c r="M44" s="119"/>
      <c r="N44" s="119"/>
      <c r="O44" s="119"/>
      <c r="P44" s="119"/>
      <c r="Q44" s="119"/>
    </row>
    <row r="45" spans="8:17">
      <c r="H45" s="119"/>
      <c r="I45" s="119"/>
      <c r="J45" s="119"/>
      <c r="K45" s="119"/>
      <c r="L45" s="119"/>
      <c r="M45" s="119"/>
      <c r="N45" s="119"/>
      <c r="O45" s="119"/>
      <c r="P45" s="119"/>
      <c r="Q45" s="119"/>
    </row>
    <row r="46" spans="8:17">
      <c r="H46" s="119"/>
      <c r="I46" s="119"/>
      <c r="J46" s="119"/>
      <c r="K46" s="119"/>
      <c r="L46" s="119"/>
      <c r="M46" s="119"/>
      <c r="N46" s="119"/>
      <c r="O46" s="119"/>
      <c r="P46" s="119"/>
      <c r="Q46" s="119"/>
    </row>
    <row r="47" spans="8:17">
      <c r="H47" s="119"/>
      <c r="I47" s="119"/>
      <c r="J47" s="119"/>
      <c r="K47" s="119"/>
      <c r="L47" s="119"/>
      <c r="M47" s="119"/>
      <c r="N47" s="119"/>
      <c r="O47" s="119"/>
      <c r="P47" s="119"/>
      <c r="Q47" s="119"/>
    </row>
    <row r="48" spans="8:17">
      <c r="H48" s="119"/>
      <c r="I48" s="119"/>
      <c r="J48" s="119"/>
      <c r="K48" s="119"/>
      <c r="L48" s="119"/>
      <c r="M48" s="119"/>
      <c r="N48" s="119"/>
      <c r="O48" s="119"/>
      <c r="P48" s="119"/>
      <c r="Q48" s="119"/>
    </row>
    <row r="49" spans="8:17">
      <c r="H49" s="119"/>
      <c r="I49" s="119"/>
      <c r="J49" s="119"/>
      <c r="K49" s="119"/>
      <c r="L49" s="119"/>
      <c r="M49" s="119"/>
      <c r="N49" s="119"/>
      <c r="O49" s="119"/>
      <c r="P49" s="119"/>
      <c r="Q49" s="119"/>
    </row>
    <row r="50" spans="8:17">
      <c r="H50" s="119"/>
      <c r="I50" s="119"/>
      <c r="J50" s="119"/>
      <c r="K50" s="119"/>
      <c r="L50" s="119"/>
      <c r="M50" s="119"/>
      <c r="N50" s="119"/>
      <c r="O50" s="119"/>
      <c r="P50" s="119"/>
      <c r="Q50" s="119"/>
    </row>
    <row r="51" spans="8:17">
      <c r="H51" s="119"/>
      <c r="I51" s="119"/>
      <c r="J51" s="119"/>
      <c r="K51" s="119"/>
      <c r="L51" s="119"/>
      <c r="M51" s="119"/>
      <c r="N51" s="119"/>
      <c r="O51" s="119"/>
      <c r="P51" s="119"/>
      <c r="Q51" s="119"/>
    </row>
    <row r="52" spans="8:17">
      <c r="H52" s="119"/>
      <c r="I52" s="119"/>
      <c r="J52" s="119"/>
      <c r="K52" s="119"/>
      <c r="L52" s="119"/>
      <c r="M52" s="119"/>
      <c r="N52" s="119"/>
      <c r="O52" s="119"/>
      <c r="P52" s="119"/>
      <c r="Q52" s="119"/>
    </row>
    <row r="53" spans="8:17">
      <c r="H53" s="119"/>
      <c r="I53" s="119"/>
      <c r="J53" s="119"/>
      <c r="K53" s="119"/>
      <c r="L53" s="119"/>
      <c r="M53" s="119"/>
      <c r="N53" s="119"/>
      <c r="O53" s="119"/>
      <c r="P53" s="119"/>
      <c r="Q53" s="119"/>
    </row>
    <row r="54" spans="8:17">
      <c r="H54" s="119"/>
      <c r="I54" s="119"/>
      <c r="J54" s="119"/>
      <c r="K54" s="119"/>
      <c r="L54" s="119"/>
      <c r="M54" s="119"/>
      <c r="N54" s="119"/>
      <c r="O54" s="119"/>
      <c r="P54" s="119"/>
      <c r="Q54" s="119"/>
    </row>
    <row r="55" spans="8:17">
      <c r="H55" s="119"/>
      <c r="I55" s="119"/>
      <c r="J55" s="119"/>
      <c r="K55" s="119"/>
      <c r="L55" s="119"/>
      <c r="M55" s="119"/>
      <c r="N55" s="119"/>
      <c r="O55" s="119"/>
      <c r="P55" s="119"/>
      <c r="Q55" s="119"/>
    </row>
    <row r="56" spans="8:17">
      <c r="H56" s="119"/>
      <c r="I56" s="119"/>
      <c r="J56" s="119"/>
      <c r="K56" s="119"/>
      <c r="L56" s="119"/>
      <c r="M56" s="119"/>
      <c r="N56" s="119"/>
      <c r="O56" s="119"/>
      <c r="P56" s="119"/>
      <c r="Q56" s="119"/>
    </row>
    <row r="57" spans="8:17">
      <c r="H57" s="119"/>
      <c r="I57" s="119"/>
      <c r="J57" s="119"/>
      <c r="K57" s="119"/>
      <c r="L57" s="119"/>
      <c r="M57" s="119"/>
      <c r="N57" s="119"/>
      <c r="O57" s="119"/>
      <c r="P57" s="119"/>
      <c r="Q57" s="119"/>
    </row>
    <row r="58" spans="8:17">
      <c r="H58" s="119"/>
      <c r="I58" s="119"/>
      <c r="J58" s="119"/>
      <c r="K58" s="119"/>
      <c r="L58" s="119"/>
      <c r="M58" s="119"/>
      <c r="N58" s="119"/>
      <c r="O58" s="119"/>
      <c r="P58" s="119"/>
      <c r="Q58" s="119"/>
    </row>
    <row r="59" spans="8:17">
      <c r="H59" s="119"/>
      <c r="I59" s="119"/>
      <c r="J59" s="119"/>
      <c r="K59" s="119"/>
      <c r="L59" s="119"/>
      <c r="M59" s="119"/>
      <c r="N59" s="119"/>
      <c r="O59" s="119"/>
      <c r="P59" s="119"/>
      <c r="Q59" s="119"/>
    </row>
    <row r="60" spans="8:17">
      <c r="H60" s="119"/>
      <c r="I60" s="119"/>
      <c r="J60" s="119"/>
      <c r="K60" s="119"/>
      <c r="L60" s="119"/>
      <c r="M60" s="119"/>
      <c r="N60" s="119"/>
      <c r="O60" s="119"/>
      <c r="P60" s="119"/>
      <c r="Q60" s="119"/>
    </row>
    <row r="61" spans="8:17">
      <c r="H61" s="119"/>
      <c r="I61" s="119"/>
      <c r="J61" s="119"/>
      <c r="K61" s="119"/>
      <c r="L61" s="119"/>
      <c r="M61" s="119"/>
      <c r="N61" s="119"/>
      <c r="O61" s="119"/>
      <c r="P61" s="119"/>
      <c r="Q61" s="119"/>
    </row>
    <row r="62" spans="8:17">
      <c r="H62" s="119"/>
      <c r="I62" s="119"/>
      <c r="J62" s="119"/>
      <c r="K62" s="119"/>
      <c r="L62" s="119"/>
      <c r="M62" s="119"/>
      <c r="N62" s="119"/>
      <c r="O62" s="119"/>
      <c r="P62" s="119"/>
      <c r="Q62" s="119"/>
    </row>
    <row r="63" spans="8:17">
      <c r="H63" s="119"/>
      <c r="I63" s="119"/>
      <c r="J63" s="119"/>
      <c r="K63" s="119"/>
      <c r="L63" s="119"/>
      <c r="M63" s="119"/>
      <c r="N63" s="119"/>
      <c r="O63" s="119"/>
      <c r="P63" s="119"/>
      <c r="Q63" s="119"/>
    </row>
    <row r="64" spans="8:17">
      <c r="H64" s="119"/>
      <c r="I64" s="119"/>
      <c r="J64" s="119"/>
      <c r="K64" s="119"/>
      <c r="L64" s="119"/>
      <c r="M64" s="119"/>
      <c r="N64" s="119"/>
      <c r="O64" s="119"/>
      <c r="P64" s="119"/>
      <c r="Q64" s="119"/>
    </row>
    <row r="65" spans="8:17">
      <c r="H65" s="119"/>
      <c r="I65" s="119"/>
      <c r="J65" s="119"/>
      <c r="K65" s="119"/>
      <c r="L65" s="119"/>
      <c r="M65" s="119"/>
      <c r="N65" s="119"/>
      <c r="O65" s="119"/>
      <c r="P65" s="119"/>
      <c r="Q65" s="119"/>
    </row>
    <row r="66" spans="8:17">
      <c r="H66" s="119"/>
      <c r="I66" s="119"/>
      <c r="J66" s="119"/>
      <c r="K66" s="119"/>
      <c r="L66" s="119"/>
      <c r="M66" s="119"/>
      <c r="N66" s="119"/>
      <c r="O66" s="119"/>
      <c r="P66" s="119"/>
      <c r="Q66" s="119"/>
    </row>
    <row r="67" spans="8:17">
      <c r="H67" s="119"/>
      <c r="I67" s="119"/>
      <c r="J67" s="119"/>
      <c r="K67" s="119"/>
      <c r="L67" s="119"/>
      <c r="M67" s="119"/>
      <c r="N67" s="119"/>
      <c r="O67" s="119"/>
      <c r="P67" s="119"/>
      <c r="Q67" s="119"/>
    </row>
    <row r="68" spans="8:17">
      <c r="H68" s="119"/>
      <c r="I68" s="119"/>
      <c r="J68" s="119"/>
      <c r="K68" s="119"/>
      <c r="L68" s="119"/>
      <c r="M68" s="119"/>
      <c r="N68" s="119"/>
      <c r="O68" s="119"/>
      <c r="P68" s="119"/>
      <c r="Q68" s="119"/>
    </row>
    <row r="69" spans="8:17">
      <c r="H69" s="119"/>
      <c r="I69" s="119"/>
      <c r="J69" s="119"/>
      <c r="K69" s="119"/>
      <c r="L69" s="119"/>
      <c r="M69" s="119"/>
      <c r="N69" s="119"/>
      <c r="O69" s="119"/>
      <c r="P69" s="119"/>
      <c r="Q69" s="119"/>
    </row>
    <row r="70" spans="8:17"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  <row r="71" spans="8:17">
      <c r="H71" s="119"/>
      <c r="I71" s="119"/>
      <c r="J71" s="119"/>
      <c r="K71" s="119"/>
      <c r="L71" s="119"/>
      <c r="M71" s="119"/>
      <c r="N71" s="119"/>
      <c r="O71" s="119"/>
      <c r="P71" s="119"/>
      <c r="Q71" s="119"/>
    </row>
    <row r="72" spans="8:17">
      <c r="H72" s="119"/>
      <c r="I72" s="119"/>
      <c r="J72" s="119"/>
      <c r="K72" s="119"/>
      <c r="L72" s="119"/>
      <c r="M72" s="119"/>
      <c r="N72" s="119"/>
      <c r="O72" s="119"/>
      <c r="P72" s="119"/>
      <c r="Q72" s="119"/>
    </row>
    <row r="73" spans="8:17">
      <c r="H73" s="119"/>
      <c r="I73" s="119"/>
      <c r="J73" s="119"/>
      <c r="K73" s="119"/>
      <c r="L73" s="119"/>
      <c r="M73" s="119"/>
      <c r="N73" s="119"/>
      <c r="O73" s="119"/>
      <c r="P73" s="119"/>
      <c r="Q73" s="119"/>
    </row>
    <row r="74" spans="8:17">
      <c r="H74" s="119"/>
      <c r="I74" s="119"/>
      <c r="J74" s="119"/>
      <c r="K74" s="119"/>
      <c r="L74" s="119"/>
      <c r="M74" s="119"/>
      <c r="N74" s="119"/>
      <c r="O74" s="119"/>
      <c r="P74" s="119"/>
      <c r="Q74" s="119"/>
    </row>
    <row r="75" spans="8:17">
      <c r="H75" s="119"/>
      <c r="I75" s="119"/>
      <c r="J75" s="119"/>
      <c r="K75" s="119"/>
      <c r="L75" s="119"/>
      <c r="M75" s="119"/>
      <c r="N75" s="119"/>
      <c r="O75" s="119"/>
      <c r="P75" s="119"/>
      <c r="Q75" s="119"/>
    </row>
    <row r="76" spans="8:17">
      <c r="H76" s="119"/>
      <c r="I76" s="119"/>
      <c r="J76" s="119"/>
      <c r="K76" s="119"/>
      <c r="L76" s="119"/>
      <c r="M76" s="119"/>
      <c r="N76" s="119"/>
      <c r="O76" s="119"/>
      <c r="P76" s="119"/>
      <c r="Q76" s="119"/>
    </row>
    <row r="77" spans="8:17">
      <c r="H77" s="119"/>
      <c r="I77" s="119"/>
      <c r="J77" s="119"/>
      <c r="K77" s="119"/>
      <c r="L77" s="119"/>
      <c r="M77" s="119"/>
      <c r="N77" s="119"/>
      <c r="O77" s="119"/>
      <c r="P77" s="119"/>
      <c r="Q77" s="119"/>
    </row>
    <row r="78" spans="8:17">
      <c r="H78" s="119"/>
      <c r="I78" s="119"/>
      <c r="J78" s="119"/>
      <c r="K78" s="119"/>
      <c r="L78" s="119"/>
      <c r="M78" s="119"/>
      <c r="N78" s="119"/>
      <c r="O78" s="119"/>
      <c r="P78" s="119"/>
      <c r="Q78" s="119"/>
    </row>
    <row r="79" spans="8:17">
      <c r="H79" s="119"/>
      <c r="I79" s="119"/>
      <c r="J79" s="119"/>
      <c r="K79" s="119"/>
      <c r="L79" s="119"/>
      <c r="M79" s="119"/>
      <c r="N79" s="119"/>
      <c r="O79" s="119"/>
      <c r="P79" s="119"/>
      <c r="Q79" s="119"/>
    </row>
    <row r="80" spans="8:17">
      <c r="H80" s="119"/>
      <c r="I80" s="119"/>
      <c r="J80" s="119"/>
      <c r="K80" s="119"/>
      <c r="L80" s="119"/>
      <c r="M80" s="119"/>
      <c r="N80" s="119"/>
      <c r="O80" s="119"/>
      <c r="P80" s="119"/>
      <c r="Q80" s="119"/>
    </row>
    <row r="81" spans="8:17">
      <c r="H81" s="119"/>
      <c r="I81" s="119"/>
      <c r="J81" s="119"/>
      <c r="K81" s="119"/>
      <c r="L81" s="119"/>
      <c r="M81" s="119"/>
      <c r="N81" s="119"/>
      <c r="O81" s="119"/>
      <c r="P81" s="119"/>
      <c r="Q81" s="119"/>
    </row>
    <row r="82" spans="8:17">
      <c r="H82" s="119"/>
      <c r="I82" s="119"/>
      <c r="J82" s="119"/>
      <c r="K82" s="119"/>
      <c r="L82" s="119"/>
      <c r="M82" s="119"/>
      <c r="N82" s="119"/>
      <c r="O82" s="119"/>
      <c r="P82" s="119"/>
      <c r="Q82" s="119"/>
    </row>
    <row r="83" spans="8:17">
      <c r="H83" s="119"/>
      <c r="I83" s="119"/>
      <c r="J83" s="119"/>
      <c r="K83" s="119"/>
      <c r="L83" s="119"/>
      <c r="M83" s="119"/>
      <c r="N83" s="119"/>
      <c r="O83" s="119"/>
      <c r="P83" s="119"/>
      <c r="Q83" s="119"/>
    </row>
    <row r="84" spans="8:17">
      <c r="H84" s="119"/>
      <c r="I84" s="119"/>
      <c r="J84" s="119"/>
      <c r="K84" s="119"/>
      <c r="L84" s="119"/>
      <c r="M84" s="119"/>
      <c r="N84" s="119"/>
      <c r="O84" s="119"/>
      <c r="P84" s="119"/>
      <c r="Q84" s="119"/>
    </row>
    <row r="85" spans="8:17">
      <c r="H85" s="119"/>
      <c r="I85" s="119"/>
      <c r="J85" s="119"/>
      <c r="K85" s="119"/>
      <c r="L85" s="119"/>
      <c r="M85" s="119"/>
      <c r="N85" s="119"/>
      <c r="O85" s="119"/>
      <c r="P85" s="119"/>
      <c r="Q85" s="119"/>
    </row>
    <row r="86" spans="8:17">
      <c r="H86" s="119"/>
      <c r="I86" s="119"/>
      <c r="J86" s="119"/>
      <c r="K86" s="119"/>
      <c r="L86" s="119"/>
      <c r="M86" s="119"/>
      <c r="N86" s="119"/>
      <c r="O86" s="119"/>
      <c r="P86" s="119"/>
      <c r="Q86" s="119"/>
    </row>
    <row r="87" spans="8:17">
      <c r="H87" s="119"/>
      <c r="I87" s="119"/>
      <c r="J87" s="119"/>
      <c r="K87" s="119"/>
      <c r="L87" s="119"/>
      <c r="M87" s="119"/>
      <c r="N87" s="119"/>
      <c r="O87" s="119"/>
      <c r="P87" s="119"/>
      <c r="Q87" s="119"/>
    </row>
    <row r="88" spans="8:17">
      <c r="H88" s="119"/>
      <c r="I88" s="119"/>
      <c r="J88" s="119"/>
      <c r="K88" s="119"/>
      <c r="L88" s="119"/>
      <c r="M88" s="119"/>
      <c r="N88" s="119"/>
      <c r="O88" s="119"/>
      <c r="P88" s="119"/>
      <c r="Q88" s="119"/>
    </row>
    <row r="89" spans="8:17">
      <c r="H89" s="119"/>
      <c r="I89" s="119"/>
      <c r="J89" s="119"/>
      <c r="K89" s="119"/>
      <c r="L89" s="119"/>
      <c r="M89" s="119"/>
      <c r="N89" s="119"/>
      <c r="O89" s="119"/>
      <c r="P89" s="119"/>
      <c r="Q89" s="119"/>
    </row>
    <row r="90" spans="8:17">
      <c r="H90" s="119"/>
      <c r="I90" s="119"/>
      <c r="J90" s="119"/>
      <c r="K90" s="119"/>
      <c r="L90" s="119"/>
      <c r="M90" s="119"/>
      <c r="N90" s="119"/>
      <c r="O90" s="119"/>
      <c r="P90" s="119"/>
      <c r="Q90" s="119"/>
    </row>
    <row r="91" spans="8:17">
      <c r="H91" s="119"/>
      <c r="I91" s="119"/>
      <c r="J91" s="119"/>
      <c r="K91" s="119"/>
      <c r="L91" s="119"/>
      <c r="M91" s="119"/>
      <c r="N91" s="119"/>
      <c r="O91" s="119"/>
      <c r="P91" s="119"/>
      <c r="Q91" s="119"/>
    </row>
    <row r="92" spans="8:17">
      <c r="H92" s="119"/>
      <c r="I92" s="119"/>
      <c r="J92" s="119"/>
      <c r="K92" s="119"/>
      <c r="L92" s="119"/>
      <c r="M92" s="119"/>
      <c r="N92" s="119"/>
      <c r="O92" s="119"/>
      <c r="P92" s="119"/>
      <c r="Q92" s="119"/>
    </row>
    <row r="93" spans="8:17">
      <c r="H93" s="119"/>
      <c r="I93" s="119"/>
      <c r="J93" s="119"/>
      <c r="K93" s="119"/>
      <c r="L93" s="119"/>
      <c r="M93" s="119"/>
      <c r="N93" s="119"/>
      <c r="O93" s="119"/>
      <c r="P93" s="119"/>
      <c r="Q93" s="119"/>
    </row>
    <row r="94" spans="8:17">
      <c r="H94" s="119"/>
      <c r="I94" s="119"/>
      <c r="J94" s="119"/>
      <c r="K94" s="119"/>
      <c r="L94" s="119"/>
      <c r="M94" s="119"/>
      <c r="N94" s="119"/>
      <c r="O94" s="119"/>
      <c r="P94" s="119"/>
      <c r="Q94" s="119"/>
    </row>
    <row r="95" spans="8:17">
      <c r="H95" s="119"/>
      <c r="I95" s="119"/>
      <c r="J95" s="119"/>
      <c r="K95" s="119"/>
      <c r="L95" s="119"/>
      <c r="M95" s="119"/>
      <c r="N95" s="119"/>
      <c r="O95" s="119"/>
      <c r="P95" s="119"/>
      <c r="Q95" s="119"/>
    </row>
    <row r="96" spans="8:17">
      <c r="H96" s="119"/>
      <c r="I96" s="119"/>
      <c r="J96" s="119"/>
      <c r="K96" s="119"/>
      <c r="L96" s="119"/>
      <c r="M96" s="119"/>
      <c r="N96" s="119"/>
      <c r="O96" s="119"/>
      <c r="P96" s="119"/>
      <c r="Q96" s="119"/>
    </row>
    <row r="97" spans="8:17">
      <c r="H97" s="119"/>
      <c r="I97" s="119"/>
      <c r="J97" s="119"/>
      <c r="K97" s="119"/>
      <c r="L97" s="119"/>
      <c r="M97" s="119"/>
      <c r="N97" s="119"/>
      <c r="O97" s="119"/>
      <c r="P97" s="119"/>
      <c r="Q97" s="119"/>
    </row>
    <row r="98" spans="8:17">
      <c r="H98" s="119"/>
      <c r="I98" s="119"/>
      <c r="J98" s="119"/>
      <c r="K98" s="119"/>
      <c r="L98" s="119"/>
      <c r="M98" s="119"/>
      <c r="N98" s="119"/>
      <c r="O98" s="119"/>
      <c r="P98" s="119"/>
      <c r="Q98" s="119"/>
    </row>
    <row r="99" spans="8:17">
      <c r="H99" s="119"/>
      <c r="I99" s="119"/>
      <c r="J99" s="119"/>
      <c r="K99" s="119"/>
      <c r="L99" s="119"/>
      <c r="M99" s="119"/>
      <c r="N99" s="119"/>
      <c r="O99" s="119"/>
      <c r="P99" s="119"/>
      <c r="Q99" s="119"/>
    </row>
    <row r="100" spans="8:17"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</row>
    <row r="101" spans="8:17"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</row>
    <row r="102" spans="8:17"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</row>
    <row r="103" spans="8:17"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</row>
    <row r="104" spans="8:17"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</row>
    <row r="105" spans="8:17"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</row>
    <row r="106" spans="8:17"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</row>
    <row r="107" spans="8:17"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</row>
    <row r="108" spans="8:17"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</row>
    <row r="109" spans="8:17"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</row>
    <row r="110" spans="8:17"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</row>
    <row r="111" spans="8:17"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</row>
    <row r="112" spans="8:17"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</row>
    <row r="113" spans="8:17"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</row>
    <row r="114" spans="8:17"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</row>
    <row r="115" spans="8:17"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</row>
    <row r="116" spans="8:17"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</row>
    <row r="117" spans="8:17"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</row>
    <row r="118" spans="8:17"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</row>
    <row r="119" spans="8:17"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</row>
    <row r="120" spans="8:17"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</row>
    <row r="121" spans="8:17"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</row>
    <row r="122" spans="8:17"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</row>
    <row r="123" spans="8:17"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</row>
    <row r="124" spans="8:17"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</row>
    <row r="125" spans="8:17"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</row>
    <row r="126" spans="8:17"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</row>
    <row r="127" spans="8:17"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</row>
    <row r="128" spans="8:17"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</row>
    <row r="129" spans="8:17"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</row>
    <row r="130" spans="8:17"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</row>
    <row r="131" spans="8:17"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</row>
    <row r="132" spans="8:17"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</row>
    <row r="133" spans="8:17"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</row>
    <row r="134" spans="8:17"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</row>
    <row r="135" spans="8:17"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</row>
    <row r="136" spans="8:17"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</row>
    <row r="137" spans="8:17"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</row>
    <row r="138" spans="8:17"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</row>
    <row r="139" spans="8:17"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</row>
    <row r="140" spans="8:17"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</row>
    <row r="141" spans="8:17"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</row>
    <row r="142" spans="8:17"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</row>
    <row r="143" spans="8:17"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</row>
    <row r="144" spans="8:17"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</row>
    <row r="145" spans="8:17"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</row>
    <row r="146" spans="8:17"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</row>
    <row r="147" spans="8:17"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</row>
    <row r="148" spans="8:17"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</row>
    <row r="149" spans="8:17"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</row>
    <row r="150" spans="8:17"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</row>
    <row r="151" spans="8:17"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</row>
    <row r="152" spans="8:17"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</row>
    <row r="153" spans="8:17"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</row>
    <row r="154" spans="8:17"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</row>
  </sheetData>
  <sheetProtection formatCells="0" formatRows="0" deleteRows="0" selectLockedCells="1" sort="0"/>
  <phoneticPr fontId="1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9702" r:id="rId3" name="pasteOutputFormViewButton">
          <controlPr autoLine="0" r:id="rId4">
            <anchor moveWithCells="1">
              <from>
                <xdr:col>4</xdr:col>
                <xdr:colOff>412750</xdr:colOff>
                <xdr:row>0</xdr:row>
                <xdr:rowOff>127000</xdr:rowOff>
              </from>
              <to>
                <xdr:col>7</xdr:col>
                <xdr:colOff>25400</xdr:colOff>
                <xdr:row>2</xdr:row>
                <xdr:rowOff>95250</xdr:rowOff>
              </to>
            </anchor>
          </controlPr>
        </control>
      </mc:Choice>
      <mc:Fallback>
        <control shapeId="29702" r:id="rId3" name="pasteOutputFormViewButton"/>
      </mc:Fallback>
    </mc:AlternateContent>
    <mc:AlternateContent xmlns:mc="http://schemas.openxmlformats.org/markup-compatibility/2006">
      <mc:Choice Requires="x14">
        <control shapeId="29701" r:id="rId5" name="backHomeButton">
          <controlPr autoLine="0" r:id="rId6">
            <anchor moveWithCells="1">
              <from>
                <xdr:col>7</xdr:col>
                <xdr:colOff>247650</xdr:colOff>
                <xdr:row>0</xdr:row>
                <xdr:rowOff>127000</xdr:rowOff>
              </from>
              <to>
                <xdr:col>9</xdr:col>
                <xdr:colOff>95250</xdr:colOff>
                <xdr:row>2</xdr:row>
                <xdr:rowOff>95250</xdr:rowOff>
              </to>
            </anchor>
          </controlPr>
        </control>
      </mc:Choice>
      <mc:Fallback>
        <control shapeId="29701" r:id="rId5" name="backHomeButton"/>
      </mc:Fallback>
    </mc:AlternateContent>
    <mc:AlternateContent xmlns:mc="http://schemas.openxmlformats.org/markup-compatibility/2006">
      <mc:Choice Requires="x14">
        <control shapeId="29700" r:id="rId7" name="pasteRecInpButton">
          <controlPr autoLine="0" r:id="rId8">
            <anchor moveWithCells="1">
              <from>
                <xdr:col>0</xdr:col>
                <xdr:colOff>285750</xdr:colOff>
                <xdr:row>0</xdr:row>
                <xdr:rowOff>127000</xdr:rowOff>
              </from>
              <to>
                <xdr:col>4</xdr:col>
                <xdr:colOff>95250</xdr:colOff>
                <xdr:row>2</xdr:row>
                <xdr:rowOff>95250</xdr:rowOff>
              </to>
            </anchor>
          </controlPr>
        </control>
      </mc:Choice>
      <mc:Fallback>
        <control shapeId="29700" r:id="rId7" name="pasteRecInpButton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etzSheet"/>
  <dimension ref="A1:BA5"/>
  <sheetViews>
    <sheetView workbookViewId="0">
      <pane ySplit="5" topLeftCell="A6" activePane="bottomLeft" state="frozen"/>
      <selection activeCell="G2" sqref="G2"/>
      <selection pane="bottomLeft" activeCell="G2" sqref="G2"/>
    </sheetView>
  </sheetViews>
  <sheetFormatPr defaultColWidth="9.09765625" defaultRowHeight="13.5"/>
  <cols>
    <col min="1" max="1" width="7" style="41" customWidth="1"/>
    <col min="2" max="4" width="5" style="42" customWidth="1"/>
    <col min="5" max="5" width="11.3984375" style="42" customWidth="1"/>
    <col min="6" max="6" width="5.09765625" style="42" customWidth="1"/>
    <col min="7" max="7" width="8.59765625" style="42" customWidth="1"/>
    <col min="8" max="8" width="7.09765625" style="42" customWidth="1"/>
    <col min="9" max="11" width="2.59765625" style="42" customWidth="1"/>
    <col min="12" max="12" width="7.09765625" style="42" customWidth="1"/>
    <col min="13" max="15" width="2.59765625" style="42" customWidth="1"/>
    <col min="16" max="16" width="7.09765625" style="42" customWidth="1"/>
    <col min="17" max="20" width="2.59765625" style="42" customWidth="1"/>
    <col min="21" max="21" width="7.09765625" style="42" customWidth="1"/>
    <col min="22" max="25" width="2.59765625" style="42" customWidth="1"/>
    <col min="26" max="26" width="7.09765625" style="42" customWidth="1"/>
    <col min="27" max="30" width="2.59765625" style="42" customWidth="1"/>
    <col min="31" max="31" width="7.09765625" style="42" customWidth="1"/>
    <col min="32" max="35" width="2.59765625" style="42" customWidth="1"/>
    <col min="36" max="36" width="7.09765625" style="42" customWidth="1"/>
    <col min="37" max="40" width="2.59765625" style="42" customWidth="1"/>
    <col min="41" max="41" width="7.09765625" style="42" customWidth="1"/>
    <col min="42" max="45" width="2.59765625" style="42" customWidth="1"/>
    <col min="46" max="46" width="7.09765625" style="42" customWidth="1"/>
    <col min="47" max="50" width="2.59765625" style="42" customWidth="1"/>
    <col min="51" max="51" width="7.09765625" style="42" customWidth="1"/>
    <col min="52" max="53" width="2.59765625" style="42" customWidth="1"/>
    <col min="54" max="16384" width="9.09765625" style="42"/>
  </cols>
  <sheetData>
    <row r="1" spans="1:53" s="1" customForma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 t="s">
        <v>385</v>
      </c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</row>
    <row r="2" spans="1:53" s="1" customForma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 t="s">
        <v>386</v>
      </c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</row>
    <row r="3" spans="1:53" s="1" customForma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 t="s">
        <v>387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</row>
    <row r="4" spans="1:53" s="1" customFormat="1">
      <c r="A4" s="55" t="s">
        <v>388</v>
      </c>
      <c r="B4" s="55" t="s">
        <v>388</v>
      </c>
      <c r="C4" s="55" t="s">
        <v>388</v>
      </c>
      <c r="D4" s="55" t="s">
        <v>388</v>
      </c>
      <c r="E4" s="55" t="s">
        <v>388</v>
      </c>
      <c r="F4" s="55" t="s">
        <v>388</v>
      </c>
      <c r="G4" s="55" t="s">
        <v>388</v>
      </c>
      <c r="H4" s="55">
        <v>1</v>
      </c>
      <c r="I4" s="55">
        <v>0</v>
      </c>
      <c r="J4" s="55">
        <v>0</v>
      </c>
      <c r="K4" s="55">
        <v>0</v>
      </c>
      <c r="L4" s="55">
        <v>2</v>
      </c>
      <c r="M4" s="55">
        <v>0</v>
      </c>
      <c r="N4" s="55">
        <v>0</v>
      </c>
      <c r="O4" s="55">
        <v>0</v>
      </c>
      <c r="P4" s="55">
        <v>3</v>
      </c>
      <c r="Q4" s="55">
        <v>0</v>
      </c>
      <c r="R4" s="55">
        <v>0</v>
      </c>
      <c r="S4" s="55">
        <v>0</v>
      </c>
      <c r="T4" s="55">
        <v>0</v>
      </c>
      <c r="U4" s="55">
        <v>4</v>
      </c>
      <c r="V4" s="55">
        <v>0</v>
      </c>
      <c r="W4" s="55">
        <v>0</v>
      </c>
      <c r="X4" s="55">
        <v>0</v>
      </c>
      <c r="Y4" s="55">
        <v>0</v>
      </c>
      <c r="Z4" s="55">
        <v>5</v>
      </c>
      <c r="AA4" s="55">
        <v>0</v>
      </c>
      <c r="AB4" s="55">
        <v>0</v>
      </c>
      <c r="AC4" s="55">
        <v>0</v>
      </c>
      <c r="AD4" s="55">
        <v>0</v>
      </c>
      <c r="AE4" s="55">
        <v>6</v>
      </c>
      <c r="AF4" s="55">
        <v>0</v>
      </c>
      <c r="AG4" s="55">
        <v>0</v>
      </c>
      <c r="AH4" s="55">
        <v>0</v>
      </c>
      <c r="AI4" s="55">
        <v>0</v>
      </c>
      <c r="AJ4" s="55">
        <v>7</v>
      </c>
      <c r="AK4" s="55">
        <v>0</v>
      </c>
      <c r="AL4" s="55">
        <v>0</v>
      </c>
      <c r="AM4" s="55">
        <v>0</v>
      </c>
      <c r="AN4" s="55">
        <v>0</v>
      </c>
      <c r="AO4" s="55">
        <v>8</v>
      </c>
      <c r="AP4" s="55">
        <v>0</v>
      </c>
      <c r="AQ4" s="55">
        <v>0</v>
      </c>
      <c r="AR4" s="55">
        <v>0</v>
      </c>
      <c r="AS4" s="55">
        <v>0</v>
      </c>
      <c r="AT4" s="55">
        <v>9</v>
      </c>
      <c r="AU4" s="55">
        <v>0</v>
      </c>
      <c r="AV4" s="55">
        <v>0</v>
      </c>
      <c r="AW4" s="55">
        <v>0</v>
      </c>
      <c r="AX4" s="55">
        <v>0</v>
      </c>
      <c r="AY4" s="55">
        <v>10</v>
      </c>
      <c r="AZ4" s="55">
        <v>0</v>
      </c>
      <c r="BA4" s="55">
        <v>0</v>
      </c>
    </row>
    <row r="5" spans="1:53" s="1" customFormat="1">
      <c r="A5" s="55" t="s">
        <v>389</v>
      </c>
      <c r="B5" s="55" t="s">
        <v>171</v>
      </c>
      <c r="C5" s="55" t="s">
        <v>172</v>
      </c>
      <c r="D5" s="55" t="s">
        <v>173</v>
      </c>
      <c r="E5" s="55" t="s">
        <v>174</v>
      </c>
      <c r="F5" s="55" t="s">
        <v>175</v>
      </c>
      <c r="G5" s="55" t="s">
        <v>390</v>
      </c>
      <c r="H5" s="55" t="s">
        <v>182</v>
      </c>
      <c r="I5" s="55"/>
      <c r="J5" s="55"/>
      <c r="K5" s="55"/>
      <c r="L5" s="55" t="s">
        <v>183</v>
      </c>
      <c r="M5" s="55"/>
      <c r="N5" s="55"/>
      <c r="O5" s="55"/>
      <c r="P5" s="55" t="s">
        <v>339</v>
      </c>
      <c r="Q5" s="55"/>
      <c r="R5" s="55"/>
      <c r="S5" s="55"/>
      <c r="T5" s="55"/>
      <c r="U5" s="55" t="s">
        <v>340</v>
      </c>
      <c r="V5" s="55"/>
      <c r="W5" s="55"/>
      <c r="X5" s="55"/>
      <c r="Y5" s="55"/>
      <c r="Z5" s="55" t="s">
        <v>391</v>
      </c>
      <c r="AA5" s="55"/>
      <c r="AB5" s="55"/>
      <c r="AC5" s="55"/>
      <c r="AD5" s="55"/>
      <c r="AE5" s="55" t="s">
        <v>341</v>
      </c>
      <c r="AF5" s="55"/>
      <c r="AG5" s="55"/>
      <c r="AH5" s="55"/>
      <c r="AI5" s="55"/>
      <c r="AJ5" s="55" t="s">
        <v>392</v>
      </c>
      <c r="AK5" s="55"/>
      <c r="AL5" s="55"/>
      <c r="AM5" s="55"/>
      <c r="AN5" s="55"/>
      <c r="AO5" s="55" t="s">
        <v>393</v>
      </c>
      <c r="AP5" s="55"/>
      <c r="AQ5" s="55"/>
      <c r="AR5" s="55"/>
      <c r="AS5" s="55"/>
      <c r="AT5" s="55" t="s">
        <v>394</v>
      </c>
      <c r="AU5" s="55"/>
      <c r="AV5" s="55"/>
      <c r="AW5" s="55"/>
      <c r="AX5" s="55"/>
      <c r="AY5" s="55" t="s">
        <v>395</v>
      </c>
      <c r="AZ5" s="55"/>
      <c r="BA5" s="55"/>
    </row>
  </sheetData>
  <sheetProtection formatCells="0" formatRows="0" deleteRows="0" selectLockedCells="1" sort="0"/>
  <phoneticPr fontId="1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8438" r:id="rId3" name="metzOutputFormViewButton">
          <controlPr autoLine="0" r:id="rId4">
            <anchor moveWithCells="1">
              <from>
                <xdr:col>4</xdr:col>
                <xdr:colOff>400050</xdr:colOff>
                <xdr:row>0</xdr:row>
                <xdr:rowOff>114300</xdr:rowOff>
              </from>
              <to>
                <xdr:col>7</xdr:col>
                <xdr:colOff>12700</xdr:colOff>
                <xdr:row>2</xdr:row>
                <xdr:rowOff>82550</xdr:rowOff>
              </to>
            </anchor>
          </controlPr>
        </control>
      </mc:Choice>
      <mc:Fallback>
        <control shapeId="18438" r:id="rId3" name="metzOutputFormViewButton"/>
      </mc:Fallback>
    </mc:AlternateContent>
    <mc:AlternateContent xmlns:mc="http://schemas.openxmlformats.org/markup-compatibility/2006">
      <mc:Choice Requires="x14">
        <control shapeId="18437" r:id="rId5" name="backHomeButton">
          <controlPr autoLine="0" r:id="rId6">
            <anchor moveWithCells="1">
              <from>
                <xdr:col>7</xdr:col>
                <xdr:colOff>241300</xdr:colOff>
                <xdr:row>0</xdr:row>
                <xdr:rowOff>127000</xdr:rowOff>
              </from>
              <to>
                <xdr:col>11</xdr:col>
                <xdr:colOff>323850</xdr:colOff>
                <xdr:row>2</xdr:row>
                <xdr:rowOff>95250</xdr:rowOff>
              </to>
            </anchor>
          </controlPr>
        </control>
      </mc:Choice>
      <mc:Fallback>
        <control shapeId="18437" r:id="rId5" name="backHomeButton"/>
      </mc:Fallback>
    </mc:AlternateContent>
    <mc:AlternateContent xmlns:mc="http://schemas.openxmlformats.org/markup-compatibility/2006">
      <mc:Choice Requires="x14">
        <control shapeId="18436" r:id="rId7" name="metzRecInpButton">
          <controlPr autoLine="0" r:id="rId8">
            <anchor moveWithCells="1">
              <from>
                <xdr:col>0</xdr:col>
                <xdr:colOff>279400</xdr:colOff>
                <xdr:row>0</xdr:row>
                <xdr:rowOff>127000</xdr:rowOff>
              </from>
              <to>
                <xdr:col>4</xdr:col>
                <xdr:colOff>88900</xdr:colOff>
                <xdr:row>2</xdr:row>
                <xdr:rowOff>95250</xdr:rowOff>
              </to>
            </anchor>
          </controlPr>
        </control>
      </mc:Choice>
      <mc:Fallback>
        <control shapeId="18436" r:id="rId7" name="metzRecInpButton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ainSheet">
    <pageSetUpPr fitToPage="1"/>
  </sheetPr>
  <dimension ref="A1:P58"/>
  <sheetViews>
    <sheetView showGridLines="0" showRowColHeaders="0" tabSelected="1" topLeftCell="A2" zoomScaleNormal="100" workbookViewId="0">
      <selection activeCell="I2" sqref="I2:L2"/>
    </sheetView>
  </sheetViews>
  <sheetFormatPr defaultColWidth="9.09765625" defaultRowHeight="13.5"/>
  <cols>
    <col min="1" max="2" width="3.296875" style="1" customWidth="1"/>
    <col min="3" max="3" width="19.3984375" style="1" customWidth="1"/>
    <col min="4" max="4" width="19.296875" style="1" customWidth="1"/>
    <col min="5" max="5" width="19.3984375" style="1" customWidth="1"/>
    <col min="6" max="6" width="6.59765625" style="1" customWidth="1"/>
    <col min="7" max="7" width="37" style="1" customWidth="1"/>
    <col min="8" max="8" width="9.09765625" style="1"/>
    <col min="9" max="9" width="9.09765625" style="1" customWidth="1"/>
    <col min="10" max="10" width="4.69921875" style="1" customWidth="1"/>
    <col min="11" max="16384" width="9.09765625" style="1"/>
  </cols>
  <sheetData>
    <row r="1" spans="1:16" ht="13.5" hidden="1" customHeigh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</row>
    <row r="2" spans="1:16" ht="15.75" customHeight="1">
      <c r="B2" s="27"/>
      <c r="C2" s="94" t="s">
        <v>364</v>
      </c>
      <c r="D2" s="95" t="s">
        <v>364</v>
      </c>
      <c r="E2" s="96" t="s">
        <v>364</v>
      </c>
      <c r="F2" s="32"/>
      <c r="G2" s="124">
        <v>2025</v>
      </c>
      <c r="I2" s="128" t="s">
        <v>620</v>
      </c>
      <c r="J2" s="128"/>
      <c r="K2" s="128"/>
      <c r="L2" s="128"/>
    </row>
    <row r="3" spans="1:16" ht="15.75" customHeight="1">
      <c r="B3" s="27"/>
      <c r="C3" s="97" t="s">
        <v>366</v>
      </c>
      <c r="D3" s="98" t="s">
        <v>364</v>
      </c>
      <c r="E3" s="99" t="s">
        <v>364</v>
      </c>
      <c r="F3" s="33"/>
      <c r="G3" s="120" t="s">
        <v>614</v>
      </c>
      <c r="I3" s="129" t="s">
        <v>619</v>
      </c>
      <c r="J3" s="129"/>
      <c r="K3" s="129"/>
      <c r="L3" s="129"/>
    </row>
    <row r="4" spans="1:16" ht="15.75" customHeight="1">
      <c r="C4" s="100" t="s">
        <v>364</v>
      </c>
      <c r="D4" s="101" t="s">
        <v>364</v>
      </c>
      <c r="E4" s="102" t="s">
        <v>365</v>
      </c>
      <c r="F4" s="33"/>
      <c r="G4" s="121" t="s">
        <v>613</v>
      </c>
      <c r="I4" s="129" t="str">
        <f>全国平均!$F$15&amp;"版"&amp;" ("&amp;全国平均!$I$15&amp;")"</f>
        <v>2024年度版 (2025年3月28日公表)</v>
      </c>
      <c r="J4" s="129"/>
      <c r="K4" s="129"/>
      <c r="L4" s="129"/>
    </row>
    <row r="5" spans="1:16" ht="15.75" customHeight="1">
      <c r="C5" s="28"/>
      <c r="F5" s="31"/>
    </row>
    <row r="6" spans="1:16" ht="14.25" customHeight="1">
      <c r="E6" s="1" t="s">
        <v>403</v>
      </c>
    </row>
    <row r="7" spans="1:16">
      <c r="K7" s="1" t="s">
        <v>413</v>
      </c>
    </row>
    <row r="8" spans="1:16">
      <c r="E8" s="126" t="s">
        <v>398</v>
      </c>
      <c r="F8" s="126"/>
      <c r="H8" s="1">
        <v>10</v>
      </c>
      <c r="K8" s="1" t="s">
        <v>414</v>
      </c>
    </row>
    <row r="9" spans="1:16">
      <c r="E9" s="126"/>
      <c r="F9" s="126"/>
    </row>
    <row r="11" spans="1:16">
      <c r="E11" s="1" t="s">
        <v>404</v>
      </c>
      <c r="K11" s="1" t="s">
        <v>415</v>
      </c>
    </row>
    <row r="12" spans="1:16">
      <c r="E12" s="126" t="s">
        <v>397</v>
      </c>
      <c r="F12" s="126"/>
      <c r="K12" s="107" t="s">
        <v>416</v>
      </c>
    </row>
    <row r="13" spans="1:16">
      <c r="E13" s="126"/>
      <c r="F13" s="126"/>
    </row>
    <row r="15" spans="1:16">
      <c r="E15" s="1" t="s">
        <v>405</v>
      </c>
      <c r="K15" s="1" t="s">
        <v>417</v>
      </c>
    </row>
    <row r="16" spans="1:16">
      <c r="E16" s="125" t="s">
        <v>396</v>
      </c>
      <c r="F16" s="125"/>
      <c r="K16" s="1" t="s">
        <v>418</v>
      </c>
    </row>
    <row r="17" spans="5:15">
      <c r="E17" s="125"/>
      <c r="F17" s="125"/>
      <c r="K17" s="1" t="s">
        <v>419</v>
      </c>
    </row>
    <row r="19" spans="5:15">
      <c r="E19" s="1" t="s">
        <v>406</v>
      </c>
    </row>
    <row r="20" spans="5:15">
      <c r="E20" s="107" t="s">
        <v>399</v>
      </c>
    </row>
    <row r="21" spans="5:15">
      <c r="E21" s="107" t="s">
        <v>400</v>
      </c>
    </row>
    <row r="23" spans="5:15">
      <c r="E23" s="1" t="s">
        <v>611</v>
      </c>
    </row>
    <row r="24" spans="5:15">
      <c r="E24" s="107" t="s">
        <v>402</v>
      </c>
      <c r="F24" s="107"/>
    </row>
    <row r="25" spans="5:15">
      <c r="E25" s="107" t="s">
        <v>401</v>
      </c>
      <c r="F25" s="107"/>
    </row>
    <row r="26" spans="5:15">
      <c r="H26" s="127" t="s">
        <v>618</v>
      </c>
      <c r="I26" s="127"/>
      <c r="J26" s="127"/>
      <c r="K26" s="127"/>
      <c r="L26" s="127"/>
      <c r="M26" s="127"/>
      <c r="N26" s="127"/>
      <c r="O26" s="127"/>
    </row>
    <row r="28" spans="5:15">
      <c r="E28" s="1" t="s">
        <v>407</v>
      </c>
      <c r="K28" s="1" t="s">
        <v>420</v>
      </c>
    </row>
    <row r="29" spans="5:15">
      <c r="K29" s="107" t="s">
        <v>421</v>
      </c>
    </row>
    <row r="30" spans="5:15">
      <c r="K30" s="107" t="s">
        <v>423</v>
      </c>
    </row>
    <row r="31" spans="5:15">
      <c r="E31" s="1" t="s">
        <v>408</v>
      </c>
    </row>
    <row r="32" spans="5:15">
      <c r="E32" s="1" t="s">
        <v>409</v>
      </c>
      <c r="K32" s="1" t="s">
        <v>422</v>
      </c>
    </row>
    <row r="33" spans="5:11">
      <c r="E33" s="1" t="s">
        <v>410</v>
      </c>
      <c r="K33" s="107" t="s">
        <v>421</v>
      </c>
    </row>
    <row r="34" spans="5:11">
      <c r="K34" s="107" t="s">
        <v>423</v>
      </c>
    </row>
    <row r="35" spans="5:11">
      <c r="E35" s="1" t="s">
        <v>556</v>
      </c>
      <c r="K35" s="107"/>
    </row>
    <row r="36" spans="5:11">
      <c r="E36" s="1" t="s">
        <v>557</v>
      </c>
      <c r="K36" s="107"/>
    </row>
    <row r="37" spans="5:11">
      <c r="K37" s="107"/>
    </row>
    <row r="38" spans="5:11">
      <c r="E38" s="1" t="s">
        <v>411</v>
      </c>
      <c r="K38" s="107"/>
    </row>
    <row r="39" spans="5:11">
      <c r="E39" s="1" t="s">
        <v>412</v>
      </c>
    </row>
    <row r="42" spans="5:11">
      <c r="E42" s="1" t="s">
        <v>564</v>
      </c>
    </row>
    <row r="44" spans="5:11">
      <c r="E44" s="42"/>
    </row>
    <row r="45" spans="5:11">
      <c r="E45" s="42"/>
    </row>
    <row r="46" spans="5:11">
      <c r="E46" s="42"/>
    </row>
    <row r="48" spans="5:11">
      <c r="E48" s="42"/>
    </row>
    <row r="49" spans="5:5">
      <c r="E49" s="42"/>
    </row>
    <row r="50" spans="5:5">
      <c r="E50" s="42"/>
    </row>
    <row r="52" spans="5:5">
      <c r="E52" s="42"/>
    </row>
    <row r="53" spans="5:5">
      <c r="E53" s="42"/>
    </row>
    <row r="54" spans="5:5">
      <c r="E54" s="42"/>
    </row>
    <row r="56" spans="5:5">
      <c r="E56" s="42"/>
    </row>
    <row r="57" spans="5:5">
      <c r="E57" s="42"/>
    </row>
    <row r="58" spans="5:5">
      <c r="E58" s="42"/>
    </row>
  </sheetData>
  <sheetProtection formatCells="0" selectLockedCells="1"/>
  <mergeCells count="7">
    <mergeCell ref="E16:F17"/>
    <mergeCell ref="E12:F13"/>
    <mergeCell ref="E8:F9"/>
    <mergeCell ref="H26:O26"/>
    <mergeCell ref="I2:L2"/>
    <mergeCell ref="I3:L3"/>
    <mergeCell ref="I4:L4"/>
  </mergeCells>
  <phoneticPr fontId="1"/>
  <pageMargins left="0.7" right="0.7" top="0.75" bottom="0.75" header="0.3" footer="0.3"/>
  <pageSetup paperSize="9" scale="56" orientation="landscape" r:id="rId1"/>
  <drawing r:id="rId2"/>
  <legacyDrawing r:id="rId3"/>
  <controls>
    <mc:AlternateContent xmlns:mc="http://schemas.openxmlformats.org/markup-compatibility/2006">
      <mc:Choice Requires="x14">
        <control shapeId="2075" r:id="rId4" name="SakunennTorikomi">
          <controlPr autoLine="0" r:id="rId5">
            <anchor moveWithCells="1">
              <from>
                <xdr:col>2</xdr:col>
                <xdr:colOff>457200</xdr:colOff>
                <xdr:row>33</xdr:row>
                <xdr:rowOff>152400</xdr:rowOff>
              </from>
              <to>
                <xdr:col>3</xdr:col>
                <xdr:colOff>1149350</xdr:colOff>
                <xdr:row>36</xdr:row>
                <xdr:rowOff>31750</xdr:rowOff>
              </to>
            </anchor>
          </controlPr>
        </control>
      </mc:Choice>
      <mc:Fallback>
        <control shapeId="2075" r:id="rId4" name="SakunennTorikomi"/>
      </mc:Fallback>
    </mc:AlternateContent>
    <mc:AlternateContent xmlns:mc="http://schemas.openxmlformats.org/markup-compatibility/2006">
      <mc:Choice Requires="x14">
        <control shapeId="2074" r:id="rId6" name="ArankPrintFormViewButton">
          <controlPr autoLine="0" r:id="rId7">
            <anchor moveWithCells="1">
              <from>
                <xdr:col>6</xdr:col>
                <xdr:colOff>1612900</xdr:colOff>
                <xdr:row>9</xdr:row>
                <xdr:rowOff>165100</xdr:rowOff>
              </from>
              <to>
                <xdr:col>9</xdr:col>
                <xdr:colOff>266700</xdr:colOff>
                <xdr:row>13</xdr:row>
                <xdr:rowOff>69850</xdr:rowOff>
              </to>
            </anchor>
          </controlPr>
        </control>
      </mc:Choice>
      <mc:Fallback>
        <control shapeId="2074" r:id="rId6" name="ArankPrintFormViewButton"/>
      </mc:Fallback>
    </mc:AlternateContent>
    <mc:AlternateContent xmlns:mc="http://schemas.openxmlformats.org/markup-compatibility/2006">
      <mc:Choice Requires="x14">
        <control shapeId="2073" r:id="rId8" name="hokokuSheetButton">
          <controlPr autoLine="0" r:id="rId9">
            <anchor moveWithCells="1">
              <from>
                <xdr:col>6</xdr:col>
                <xdr:colOff>1600200</xdr:colOff>
                <xdr:row>5</xdr:row>
                <xdr:rowOff>152400</xdr:rowOff>
              </from>
              <to>
                <xdr:col>9</xdr:col>
                <xdr:colOff>266700</xdr:colOff>
                <xdr:row>9</xdr:row>
                <xdr:rowOff>44450</xdr:rowOff>
              </to>
            </anchor>
          </controlPr>
        </control>
      </mc:Choice>
      <mc:Fallback>
        <control shapeId="2073" r:id="rId8" name="hokokuSheetButton"/>
      </mc:Fallback>
    </mc:AlternateContent>
    <mc:AlternateContent xmlns:mc="http://schemas.openxmlformats.org/markup-compatibility/2006">
      <mc:Choice Requires="x14">
        <control shapeId="2072" r:id="rId10" name="fileSplitButton">
          <controlPr autoLine="0" r:id="rId11">
            <anchor moveWithCells="1">
              <from>
                <xdr:col>2</xdr:col>
                <xdr:colOff>209550</xdr:colOff>
                <xdr:row>17</xdr:row>
                <xdr:rowOff>165100</xdr:rowOff>
              </from>
              <to>
                <xdr:col>3</xdr:col>
                <xdr:colOff>1149350</xdr:colOff>
                <xdr:row>21</xdr:row>
                <xdr:rowOff>63500</xdr:rowOff>
              </to>
            </anchor>
          </controlPr>
        </control>
      </mc:Choice>
      <mc:Fallback>
        <control shapeId="2072" r:id="rId10" name="fileSplitButton"/>
      </mc:Fallback>
    </mc:AlternateContent>
    <mc:AlternateContent xmlns:mc="http://schemas.openxmlformats.org/markup-compatibility/2006">
      <mc:Choice Requires="x14">
        <control shapeId="2071" r:id="rId12" name="meiboViewButton">
          <controlPr autoLine="0" r:id="rId13">
            <anchor moveWithCells="1">
              <from>
                <xdr:col>2</xdr:col>
                <xdr:colOff>209550</xdr:colOff>
                <xdr:row>14</xdr:row>
                <xdr:rowOff>0</xdr:rowOff>
              </from>
              <to>
                <xdr:col>3</xdr:col>
                <xdr:colOff>1149350</xdr:colOff>
                <xdr:row>17</xdr:row>
                <xdr:rowOff>69850</xdr:rowOff>
              </to>
            </anchor>
          </controlPr>
        </control>
      </mc:Choice>
      <mc:Fallback>
        <control shapeId="2071" r:id="rId12" name="meiboViewButton"/>
      </mc:Fallback>
    </mc:AlternateContent>
    <mc:AlternateContent xmlns:mc="http://schemas.openxmlformats.org/markup-compatibility/2006">
      <mc:Choice Requires="x14">
        <control shapeId="2070" r:id="rId14" name="meiboInpSheetButton">
          <controlPr autoLine="0" r:id="rId15">
            <anchor moveWithCells="1">
              <from>
                <xdr:col>2</xdr:col>
                <xdr:colOff>209550</xdr:colOff>
                <xdr:row>10</xdr:row>
                <xdr:rowOff>0</xdr:rowOff>
              </from>
              <to>
                <xdr:col>3</xdr:col>
                <xdr:colOff>1149350</xdr:colOff>
                <xdr:row>13</xdr:row>
                <xdr:rowOff>69850</xdr:rowOff>
              </to>
            </anchor>
          </controlPr>
        </control>
      </mc:Choice>
      <mc:Fallback>
        <control shapeId="2070" r:id="rId14" name="meiboInpSheetButton"/>
      </mc:Fallback>
    </mc:AlternateContent>
    <mc:AlternateContent xmlns:mc="http://schemas.openxmlformats.org/markup-compatibility/2006">
      <mc:Choice Requires="x14">
        <control shapeId="2069" r:id="rId16" name="baseInpButton">
          <controlPr autoLine="0" r:id="rId17">
            <anchor moveWithCells="1">
              <from>
                <xdr:col>2</xdr:col>
                <xdr:colOff>209550</xdr:colOff>
                <xdr:row>6</xdr:row>
                <xdr:rowOff>12700</xdr:rowOff>
              </from>
              <to>
                <xdr:col>3</xdr:col>
                <xdr:colOff>1149350</xdr:colOff>
                <xdr:row>9</xdr:row>
                <xdr:rowOff>82550</xdr:rowOff>
              </to>
            </anchor>
          </controlPr>
        </control>
      </mc:Choice>
      <mc:Fallback>
        <control shapeId="2069" r:id="rId16" name="baseInpButton"/>
      </mc:Fallback>
    </mc:AlternateContent>
    <mc:AlternateContent xmlns:mc="http://schemas.openxmlformats.org/markup-compatibility/2006">
      <mc:Choice Requires="x14">
        <control shapeId="2068" r:id="rId18" name="fileJoinButton">
          <controlPr autoLine="0" r:id="rId19">
            <anchor moveWithCells="1">
              <from>
                <xdr:col>2</xdr:col>
                <xdr:colOff>222250</xdr:colOff>
                <xdr:row>22</xdr:row>
                <xdr:rowOff>12700</xdr:rowOff>
              </from>
              <to>
                <xdr:col>3</xdr:col>
                <xdr:colOff>1162050</xdr:colOff>
                <xdr:row>25</xdr:row>
                <xdr:rowOff>82550</xdr:rowOff>
              </to>
            </anchor>
          </controlPr>
        </control>
      </mc:Choice>
      <mc:Fallback>
        <control shapeId="2068" r:id="rId18" name="fileJoinButton"/>
      </mc:Fallback>
    </mc:AlternateContent>
    <mc:AlternateContent xmlns:mc="http://schemas.openxmlformats.org/markup-compatibility/2006">
      <mc:Choice Requires="x14">
        <control shapeId="2067" r:id="rId20" name="recInpButton">
          <controlPr autoLine="0" r:id="rId21">
            <anchor moveWithCells="1">
              <from>
                <xdr:col>2</xdr:col>
                <xdr:colOff>209550</xdr:colOff>
                <xdr:row>26</xdr:row>
                <xdr:rowOff>88900</xdr:rowOff>
              </from>
              <to>
                <xdr:col>3</xdr:col>
                <xdr:colOff>1149350</xdr:colOff>
                <xdr:row>29</xdr:row>
                <xdr:rowOff>158750</xdr:rowOff>
              </to>
            </anchor>
          </controlPr>
        </control>
      </mc:Choice>
      <mc:Fallback>
        <control shapeId="2067" r:id="rId20" name="recInpButton"/>
      </mc:Fallback>
    </mc:AlternateContent>
    <mc:AlternateContent xmlns:mc="http://schemas.openxmlformats.org/markup-compatibility/2006">
      <mc:Choice Requires="x14">
        <control shapeId="2066" r:id="rId22" name="printFormViewButton">
          <controlPr autoLine="0" r:id="rId23">
            <anchor moveWithCells="1">
              <from>
                <xdr:col>2</xdr:col>
                <xdr:colOff>209550</xdr:colOff>
                <xdr:row>30</xdr:row>
                <xdr:rowOff>69850</xdr:rowOff>
              </from>
              <to>
                <xdr:col>3</xdr:col>
                <xdr:colOff>1149350</xdr:colOff>
                <xdr:row>33</xdr:row>
                <xdr:rowOff>139700</xdr:rowOff>
              </to>
            </anchor>
          </controlPr>
        </control>
      </mc:Choice>
      <mc:Fallback>
        <control shapeId="2066" r:id="rId22" name="printFormViewButton"/>
      </mc:Fallback>
    </mc:AlternateContent>
    <mc:AlternateContent xmlns:mc="http://schemas.openxmlformats.org/markup-compatibility/2006">
      <mc:Choice Requires="x14">
        <control shapeId="2065" r:id="rId24" name="formatOutputFormViewButton">
          <controlPr autoLine="0" r:id="rId25">
            <anchor moveWithCells="1">
              <from>
                <xdr:col>2</xdr:col>
                <xdr:colOff>209550</xdr:colOff>
                <xdr:row>37</xdr:row>
                <xdr:rowOff>0</xdr:rowOff>
              </from>
              <to>
                <xdr:col>3</xdr:col>
                <xdr:colOff>1149350</xdr:colOff>
                <xdr:row>40</xdr:row>
                <xdr:rowOff>69850</xdr:rowOff>
              </to>
            </anchor>
          </controlPr>
        </control>
      </mc:Choice>
      <mc:Fallback>
        <control shapeId="2065" r:id="rId24" name="formatOutputFormViewButton"/>
      </mc:Fallback>
    </mc:AlternateContent>
    <mc:AlternateContent xmlns:mc="http://schemas.openxmlformats.org/markup-compatibility/2006">
      <mc:Choice Requires="x14">
        <control shapeId="2064" r:id="rId26" name="applicationFormViewButton">
          <controlPr autoLine="0" r:id="rId27">
            <anchor moveWithCells="1">
              <from>
                <xdr:col>6</xdr:col>
                <xdr:colOff>1619250</xdr:colOff>
                <xdr:row>13</xdr:row>
                <xdr:rowOff>152400</xdr:rowOff>
              </from>
              <to>
                <xdr:col>9</xdr:col>
                <xdr:colOff>273050</xdr:colOff>
                <xdr:row>17</xdr:row>
                <xdr:rowOff>50800</xdr:rowOff>
              </to>
            </anchor>
          </controlPr>
        </control>
      </mc:Choice>
      <mc:Fallback>
        <control shapeId="2064" r:id="rId26" name="applicationFormViewButton"/>
      </mc:Fallback>
    </mc:AlternateContent>
    <mc:AlternateContent xmlns:mc="http://schemas.openxmlformats.org/markup-compatibility/2006">
      <mc:Choice Requires="x14">
        <control shapeId="2063" r:id="rId28" name="metzOutputFormViewButton">
          <controlPr autoLine="0" r:id="rId29">
            <anchor moveWithCells="1">
              <from>
                <xdr:col>6</xdr:col>
                <xdr:colOff>1612900</xdr:colOff>
                <xdr:row>30</xdr:row>
                <xdr:rowOff>95250</xdr:rowOff>
              </from>
              <to>
                <xdr:col>9</xdr:col>
                <xdr:colOff>266700</xdr:colOff>
                <xdr:row>33</xdr:row>
                <xdr:rowOff>165100</xdr:rowOff>
              </to>
            </anchor>
          </controlPr>
        </control>
      </mc:Choice>
      <mc:Fallback>
        <control shapeId="2063" r:id="rId28" name="metzOutputFormViewButton"/>
      </mc:Fallback>
    </mc:AlternateContent>
    <mc:AlternateContent xmlns:mc="http://schemas.openxmlformats.org/markup-compatibility/2006">
      <mc:Choice Requires="x14">
        <control shapeId="2062" r:id="rId30" name="pasteOutputFormViewButton">
          <controlPr autoLine="0" r:id="rId31">
            <anchor moveWithCells="1">
              <from>
                <xdr:col>6</xdr:col>
                <xdr:colOff>1600200</xdr:colOff>
                <xdr:row>26</xdr:row>
                <xdr:rowOff>107950</xdr:rowOff>
              </from>
              <to>
                <xdr:col>9</xdr:col>
                <xdr:colOff>254000</xdr:colOff>
                <xdr:row>30</xdr:row>
                <xdr:rowOff>6350</xdr:rowOff>
              </to>
            </anchor>
          </controlPr>
        </control>
      </mc:Choice>
      <mc:Fallback>
        <control shapeId="2062" r:id="rId30" name="pasteOutputFormViewButton"/>
      </mc:Fallback>
    </mc:AlternateContent>
    <mc:AlternateContent xmlns:mc="http://schemas.openxmlformats.org/markup-compatibility/2006">
      <mc:Choice Requires="x14">
        <control shapeId="2076" r:id="rId32" name="KekkaKakuninnBtn">
          <controlPr autoLine="0" r:id="rId33">
            <anchor moveWithCells="1">
              <from>
                <xdr:col>2</xdr:col>
                <xdr:colOff>209550</xdr:colOff>
                <xdr:row>40</xdr:row>
                <xdr:rowOff>95250</xdr:rowOff>
              </from>
              <to>
                <xdr:col>3</xdr:col>
                <xdr:colOff>1149350</xdr:colOff>
                <xdr:row>43</xdr:row>
                <xdr:rowOff>165100</xdr:rowOff>
              </to>
            </anchor>
          </controlPr>
        </control>
      </mc:Choice>
      <mc:Fallback>
        <control shapeId="2076" r:id="rId32" name="KekkaKakuninnBtn"/>
      </mc:Fallback>
    </mc:AlternateContent>
  </control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graphSheet"/>
  <dimension ref="A1:I88"/>
  <sheetViews>
    <sheetView view="pageBreakPreview" zoomScale="115" zoomScaleNormal="100" zoomScaleSheetLayoutView="115" workbookViewId="0">
      <selection activeCell="P1" sqref="P1"/>
    </sheetView>
  </sheetViews>
  <sheetFormatPr defaultRowHeight="12"/>
  <sheetData>
    <row r="1" spans="8:8" ht="21">
      <c r="H1" s="34"/>
    </row>
    <row r="70" spans="1:9">
      <c r="B70" t="s">
        <v>339</v>
      </c>
      <c r="C70" t="s">
        <v>185</v>
      </c>
      <c r="D70" t="s">
        <v>186</v>
      </c>
      <c r="E70" t="s">
        <v>187</v>
      </c>
      <c r="F70" t="s">
        <v>464</v>
      </c>
      <c r="G70" t="s">
        <v>462</v>
      </c>
      <c r="H70" t="s">
        <v>189</v>
      </c>
      <c r="I70" t="s">
        <v>463</v>
      </c>
    </row>
    <row r="71" spans="1:9">
      <c r="A71" t="s">
        <v>367</v>
      </c>
      <c r="B71" s="114">
        <v>50</v>
      </c>
      <c r="C71" s="114">
        <v>50</v>
      </c>
      <c r="D71" s="114">
        <v>50</v>
      </c>
      <c r="E71" s="114">
        <v>50</v>
      </c>
      <c r="F71" s="114">
        <v>50</v>
      </c>
      <c r="G71" s="114">
        <v>50</v>
      </c>
      <c r="H71" s="114">
        <v>50</v>
      </c>
      <c r="I71" s="114">
        <v>50</v>
      </c>
    </row>
    <row r="72" spans="1:9">
      <c r="A72" t="s">
        <v>368</v>
      </c>
      <c r="B72" s="114">
        <v>50</v>
      </c>
      <c r="C72" s="114">
        <v>50</v>
      </c>
      <c r="D72" s="114">
        <v>50</v>
      </c>
      <c r="E72" s="114">
        <v>50</v>
      </c>
      <c r="F72" s="114">
        <v>50</v>
      </c>
      <c r="G72" s="114">
        <v>50</v>
      </c>
      <c r="H72" s="114">
        <v>50</v>
      </c>
      <c r="I72" s="114">
        <v>50</v>
      </c>
    </row>
    <row r="73" spans="1:9">
      <c r="A73" t="s">
        <v>369</v>
      </c>
      <c r="B73" s="114">
        <v>50</v>
      </c>
      <c r="C73" s="114">
        <v>50</v>
      </c>
      <c r="D73" s="114">
        <v>50</v>
      </c>
      <c r="E73" s="114">
        <v>50</v>
      </c>
      <c r="F73" s="114">
        <v>50</v>
      </c>
      <c r="G73" s="114">
        <v>50</v>
      </c>
      <c r="H73" s="114">
        <v>50</v>
      </c>
      <c r="I73" s="114">
        <v>50</v>
      </c>
    </row>
    <row r="74" spans="1:9">
      <c r="A74" t="s">
        <v>370</v>
      </c>
      <c r="B74" s="114">
        <v>50</v>
      </c>
      <c r="C74" s="114">
        <v>50</v>
      </c>
      <c r="D74" s="114">
        <v>50</v>
      </c>
      <c r="E74" s="114">
        <v>50</v>
      </c>
      <c r="F74" s="114">
        <v>50</v>
      </c>
      <c r="G74" s="114">
        <v>50</v>
      </c>
      <c r="H74" s="114">
        <v>50</v>
      </c>
      <c r="I74" s="114">
        <v>50</v>
      </c>
    </row>
    <row r="75" spans="1:9">
      <c r="A75" t="s">
        <v>371</v>
      </c>
      <c r="B75" s="114">
        <v>50</v>
      </c>
      <c r="C75" s="114">
        <v>50</v>
      </c>
      <c r="D75" s="114">
        <v>50</v>
      </c>
      <c r="E75" s="114">
        <v>50</v>
      </c>
      <c r="F75" s="114">
        <v>50</v>
      </c>
      <c r="G75" s="114">
        <v>50</v>
      </c>
      <c r="H75" s="114">
        <v>50</v>
      </c>
      <c r="I75" s="114">
        <v>50</v>
      </c>
    </row>
    <row r="76" spans="1:9">
      <c r="A76" t="s">
        <v>372</v>
      </c>
      <c r="B76" s="114">
        <v>50</v>
      </c>
      <c r="C76" s="114">
        <v>50</v>
      </c>
      <c r="D76" s="114">
        <v>50</v>
      </c>
      <c r="E76" s="114">
        <v>50</v>
      </c>
      <c r="F76" s="114">
        <v>50</v>
      </c>
      <c r="G76" s="114">
        <v>50</v>
      </c>
      <c r="H76" s="114">
        <v>50</v>
      </c>
      <c r="I76" s="114">
        <v>50</v>
      </c>
    </row>
    <row r="77" spans="1:9">
      <c r="A77" t="s">
        <v>373</v>
      </c>
      <c r="B77" s="114">
        <v>50</v>
      </c>
      <c r="C77" s="114">
        <v>50</v>
      </c>
      <c r="D77" s="114">
        <v>50</v>
      </c>
      <c r="E77" s="114">
        <v>50</v>
      </c>
      <c r="F77" s="114">
        <v>50</v>
      </c>
      <c r="G77" s="114">
        <v>50</v>
      </c>
      <c r="H77" s="114">
        <v>50</v>
      </c>
      <c r="I77" s="114">
        <v>50</v>
      </c>
    </row>
    <row r="78" spans="1:9">
      <c r="A78" t="s">
        <v>374</v>
      </c>
      <c r="B78" s="114">
        <v>50</v>
      </c>
      <c r="C78" s="114">
        <v>50</v>
      </c>
      <c r="D78" s="114">
        <v>50</v>
      </c>
      <c r="E78" s="114">
        <v>50</v>
      </c>
      <c r="F78" s="114">
        <v>50</v>
      </c>
      <c r="G78" s="114">
        <v>50</v>
      </c>
      <c r="H78" s="114">
        <v>50</v>
      </c>
      <c r="I78" s="114">
        <v>50</v>
      </c>
    </row>
    <row r="79" spans="1:9">
      <c r="A79" t="s">
        <v>375</v>
      </c>
      <c r="B79" s="114">
        <v>50</v>
      </c>
      <c r="C79" s="114">
        <v>50</v>
      </c>
      <c r="D79" s="114">
        <v>50</v>
      </c>
      <c r="E79" s="114">
        <v>50</v>
      </c>
      <c r="F79" s="114">
        <v>50</v>
      </c>
      <c r="G79" s="114">
        <v>50</v>
      </c>
      <c r="H79" s="114">
        <v>50</v>
      </c>
      <c r="I79" s="114">
        <v>50</v>
      </c>
    </row>
    <row r="80" spans="1:9">
      <c r="A80" t="s">
        <v>376</v>
      </c>
      <c r="B80" s="114">
        <v>50</v>
      </c>
      <c r="C80" s="114">
        <v>50</v>
      </c>
      <c r="D80" s="114">
        <v>50</v>
      </c>
      <c r="E80" s="114">
        <v>50</v>
      </c>
      <c r="F80" s="114">
        <v>50</v>
      </c>
      <c r="G80" s="114">
        <v>50</v>
      </c>
      <c r="H80" s="114">
        <v>50</v>
      </c>
      <c r="I80" s="114">
        <v>50</v>
      </c>
    </row>
    <row r="81" spans="1:9">
      <c r="A81" t="s">
        <v>377</v>
      </c>
      <c r="B81" s="114">
        <v>50</v>
      </c>
      <c r="C81" s="114">
        <v>50</v>
      </c>
      <c r="D81" s="114">
        <v>50</v>
      </c>
      <c r="E81" s="114">
        <v>50</v>
      </c>
      <c r="F81" s="114">
        <v>50</v>
      </c>
      <c r="G81" s="114">
        <v>50</v>
      </c>
      <c r="H81" s="114">
        <v>50</v>
      </c>
      <c r="I81" s="114">
        <v>50</v>
      </c>
    </row>
    <row r="82" spans="1:9">
      <c r="A82" t="s">
        <v>378</v>
      </c>
      <c r="B82" s="114">
        <v>50</v>
      </c>
      <c r="C82" s="114">
        <v>50</v>
      </c>
      <c r="D82" s="114">
        <v>50</v>
      </c>
      <c r="E82" s="114">
        <v>50</v>
      </c>
      <c r="F82" s="114">
        <v>50</v>
      </c>
      <c r="G82" s="114">
        <v>50</v>
      </c>
      <c r="H82" s="114">
        <v>50</v>
      </c>
      <c r="I82" s="114">
        <v>50</v>
      </c>
    </row>
    <row r="83" spans="1:9">
      <c r="A83" t="s">
        <v>379</v>
      </c>
      <c r="B83" s="114">
        <v>50</v>
      </c>
      <c r="C83" s="114">
        <v>50</v>
      </c>
      <c r="D83" s="114">
        <v>50</v>
      </c>
      <c r="E83" s="114">
        <v>50</v>
      </c>
      <c r="F83" s="114">
        <v>50</v>
      </c>
      <c r="G83" s="114">
        <v>50</v>
      </c>
      <c r="H83" s="114">
        <v>50</v>
      </c>
      <c r="I83" s="114">
        <v>50</v>
      </c>
    </row>
    <row r="84" spans="1:9">
      <c r="A84" t="s">
        <v>380</v>
      </c>
      <c r="B84" s="114">
        <v>50</v>
      </c>
      <c r="C84" s="114">
        <v>50</v>
      </c>
      <c r="D84" s="114">
        <v>50</v>
      </c>
      <c r="E84" s="114">
        <v>50</v>
      </c>
      <c r="F84" s="114">
        <v>50</v>
      </c>
      <c r="G84" s="114">
        <v>50</v>
      </c>
      <c r="H84" s="114">
        <v>50</v>
      </c>
      <c r="I84" s="114">
        <v>50</v>
      </c>
    </row>
    <row r="85" spans="1:9">
      <c r="A85" t="s">
        <v>381</v>
      </c>
      <c r="B85" s="114">
        <v>50</v>
      </c>
      <c r="C85" s="114">
        <v>50</v>
      </c>
      <c r="D85" s="114">
        <v>50</v>
      </c>
      <c r="E85" s="114">
        <v>50</v>
      </c>
      <c r="F85" s="114">
        <v>50</v>
      </c>
      <c r="G85" s="114">
        <v>50</v>
      </c>
      <c r="H85" s="114">
        <v>50</v>
      </c>
      <c r="I85" s="114">
        <v>50</v>
      </c>
    </row>
    <row r="86" spans="1:9">
      <c r="A86" t="s">
        <v>382</v>
      </c>
      <c r="B86" s="114">
        <v>50</v>
      </c>
      <c r="C86" s="114">
        <v>50</v>
      </c>
      <c r="D86" s="114">
        <v>50</v>
      </c>
      <c r="E86" s="114">
        <v>50</v>
      </c>
      <c r="F86" s="114">
        <v>50</v>
      </c>
      <c r="G86" s="114">
        <v>50</v>
      </c>
      <c r="H86" s="114">
        <v>50</v>
      </c>
      <c r="I86" s="114">
        <v>50</v>
      </c>
    </row>
    <row r="87" spans="1:9">
      <c r="A87" t="s">
        <v>383</v>
      </c>
      <c r="B87" s="114">
        <v>50</v>
      </c>
      <c r="C87" s="114">
        <v>50</v>
      </c>
      <c r="D87" s="114">
        <v>50</v>
      </c>
      <c r="E87" s="114">
        <v>50</v>
      </c>
      <c r="F87" s="114">
        <v>50</v>
      </c>
      <c r="G87" s="114">
        <v>50</v>
      </c>
      <c r="H87" s="114">
        <v>50</v>
      </c>
      <c r="I87" s="114">
        <v>50</v>
      </c>
    </row>
    <row r="88" spans="1:9">
      <c r="A88" t="s">
        <v>384</v>
      </c>
      <c r="B88" s="114">
        <v>50</v>
      </c>
      <c r="C88" s="114">
        <v>50</v>
      </c>
      <c r="D88" s="114">
        <v>50</v>
      </c>
      <c r="E88" s="114">
        <v>50</v>
      </c>
      <c r="F88" s="114">
        <v>50</v>
      </c>
      <c r="G88" s="114">
        <v>50</v>
      </c>
      <c r="H88" s="114">
        <v>50</v>
      </c>
      <c r="I88" s="114">
        <v>50</v>
      </c>
    </row>
  </sheetData>
  <phoneticPr fontId="1"/>
  <pageMargins left="0.7" right="0.7" top="0.75" bottom="0.75" header="0.3" footer="0.3"/>
  <pageSetup paperSize="9" scale="7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rmatSheet">
    <tabColor rgb="FFFFFF00"/>
    <pageSetUpPr fitToPage="1"/>
  </sheetPr>
  <dimension ref="A1:Y4"/>
  <sheetViews>
    <sheetView zoomScaleNormal="100" workbookViewId="0">
      <pane ySplit="4" topLeftCell="A5" activePane="bottomLeft" state="frozen"/>
      <selection activeCell="E11" sqref="E11"/>
      <selection pane="bottomLeft" activeCell="A2" sqref="A2:Y2"/>
    </sheetView>
  </sheetViews>
  <sheetFormatPr defaultColWidth="9.09765625" defaultRowHeight="14.5"/>
  <cols>
    <col min="1" max="4" width="3.296875" style="113" customWidth="1"/>
    <col min="5" max="5" width="14.09765625" style="113" bestFit="1" customWidth="1"/>
    <col min="6" max="12" width="5.296875" style="92" customWidth="1"/>
    <col min="13" max="13" width="5.296875" style="93" customWidth="1"/>
    <col min="14" max="23" width="5.296875" style="92" customWidth="1"/>
    <col min="24" max="25" width="4" style="113" customWidth="1"/>
    <col min="26" max="16384" width="9.09765625" style="92"/>
  </cols>
  <sheetData>
    <row r="1" spans="1:25" s="29" customFormat="1" ht="6" customHeight="1">
      <c r="A1" s="112"/>
      <c r="B1" s="112"/>
      <c r="C1" s="112"/>
      <c r="D1" s="112"/>
      <c r="E1" s="112"/>
      <c r="N1" s="91"/>
      <c r="X1" s="112"/>
      <c r="Y1" s="112"/>
    </row>
    <row r="2" spans="1:25" s="29" customFormat="1" ht="24" customHeight="1">
      <c r="A2" s="130" t="s">
        <v>461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s="29" customFormat="1" ht="15" customHeight="1">
      <c r="A3" s="131" t="s">
        <v>237</v>
      </c>
      <c r="B3" s="131" t="s">
        <v>239</v>
      </c>
      <c r="C3" s="131" t="s">
        <v>240</v>
      </c>
      <c r="D3" s="131" t="s">
        <v>241</v>
      </c>
      <c r="E3" s="131" t="s">
        <v>342</v>
      </c>
      <c r="F3" s="319" t="s">
        <v>343</v>
      </c>
      <c r="G3" s="320"/>
      <c r="H3" s="320"/>
      <c r="I3" s="320"/>
      <c r="J3" s="320"/>
      <c r="K3" s="320"/>
      <c r="L3" s="320"/>
      <c r="M3" s="320"/>
      <c r="N3" s="320"/>
      <c r="O3" s="321"/>
      <c r="P3" s="319" t="s">
        <v>345</v>
      </c>
      <c r="Q3" s="320"/>
      <c r="R3" s="320"/>
      <c r="S3" s="320"/>
      <c r="T3" s="320"/>
      <c r="U3" s="320"/>
      <c r="V3" s="320"/>
      <c r="W3" s="321"/>
      <c r="X3" s="131" t="s">
        <v>362</v>
      </c>
      <c r="Y3" s="131" t="s">
        <v>363</v>
      </c>
    </row>
    <row r="4" spans="1:25" s="29" customFormat="1" ht="78">
      <c r="A4" s="318"/>
      <c r="B4" s="318"/>
      <c r="C4" s="318"/>
      <c r="D4" s="318"/>
      <c r="E4" s="318"/>
      <c r="F4" s="30" t="s">
        <v>346</v>
      </c>
      <c r="G4" s="30" t="s">
        <v>347</v>
      </c>
      <c r="H4" s="30" t="s">
        <v>348</v>
      </c>
      <c r="I4" s="30" t="s">
        <v>351</v>
      </c>
      <c r="J4" s="30" t="s">
        <v>352</v>
      </c>
      <c r="K4" s="30" t="s">
        <v>353</v>
      </c>
      <c r="L4" s="30" t="s">
        <v>355</v>
      </c>
      <c r="M4" s="90" t="s">
        <v>344</v>
      </c>
      <c r="N4" s="30" t="s">
        <v>354</v>
      </c>
      <c r="O4" s="30" t="s">
        <v>350</v>
      </c>
      <c r="P4" s="30" t="s">
        <v>349</v>
      </c>
      <c r="Q4" s="30" t="s">
        <v>356</v>
      </c>
      <c r="R4" s="30" t="s">
        <v>357</v>
      </c>
      <c r="S4" s="30" t="s">
        <v>358</v>
      </c>
      <c r="T4" s="30" t="s">
        <v>359</v>
      </c>
      <c r="U4" s="30" t="s">
        <v>216</v>
      </c>
      <c r="V4" s="30" t="s">
        <v>360</v>
      </c>
      <c r="W4" s="30" t="s">
        <v>361</v>
      </c>
      <c r="X4" s="318"/>
      <c r="Y4" s="318"/>
    </row>
  </sheetData>
  <mergeCells count="10">
    <mergeCell ref="A2:Y2"/>
    <mergeCell ref="A3:A4"/>
    <mergeCell ref="P3:W3"/>
    <mergeCell ref="X3:X4"/>
    <mergeCell ref="Y3:Y4"/>
    <mergeCell ref="B3:B4"/>
    <mergeCell ref="C3:C4"/>
    <mergeCell ref="D3:D4"/>
    <mergeCell ref="E3:E4"/>
    <mergeCell ref="F3:O3"/>
  </mergeCells>
  <phoneticPr fontId="1"/>
  <pageMargins left="0.59055118110236215" right="0.59055118110236215" top="0.39370078740157483" bottom="0.39370078740157483" header="0" footer="0"/>
  <pageSetup paperSize="9" scale="77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rmatRankSheet">
    <tabColor rgb="FFFF0000"/>
  </sheetPr>
  <dimension ref="A1:O4"/>
  <sheetViews>
    <sheetView zoomScaleNormal="100" workbookViewId="0">
      <pane ySplit="4" topLeftCell="A8" activePane="bottomLeft" state="frozen"/>
      <selection activeCell="E11" sqref="E11"/>
      <selection pane="bottomLeft" activeCell="N29" sqref="N29"/>
    </sheetView>
  </sheetViews>
  <sheetFormatPr defaultColWidth="9.09765625" defaultRowHeight="14.5"/>
  <cols>
    <col min="1" max="10" width="6.69921875" style="110" customWidth="1"/>
    <col min="11" max="11" width="6.69921875" style="111" customWidth="1"/>
    <col min="12" max="15" width="6.69921875" style="110" customWidth="1"/>
    <col min="16" max="16384" width="9.09765625" style="106"/>
  </cols>
  <sheetData>
    <row r="1" spans="1:15" s="103" customFormat="1" ht="7.5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  <c r="M1" s="108"/>
      <c r="N1" s="108"/>
      <c r="O1" s="108"/>
    </row>
    <row r="2" spans="1:15" s="103" customFormat="1" ht="24" customHeight="1">
      <c r="A2" s="322" t="s">
        <v>447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</row>
    <row r="3" spans="1:15" s="103" customFormat="1" ht="16.5" customHeight="1">
      <c r="A3" s="323" t="s">
        <v>237</v>
      </c>
      <c r="B3" s="323" t="s">
        <v>239</v>
      </c>
      <c r="C3" s="323" t="s">
        <v>241</v>
      </c>
      <c r="D3" s="324" t="s">
        <v>448</v>
      </c>
      <c r="E3" s="325"/>
      <c r="F3" s="325"/>
      <c r="G3" s="325"/>
      <c r="H3" s="325"/>
      <c r="I3" s="326"/>
      <c r="J3" s="324" t="s">
        <v>449</v>
      </c>
      <c r="K3" s="325"/>
      <c r="L3" s="325"/>
      <c r="M3" s="325"/>
      <c r="N3" s="325"/>
      <c r="O3" s="326"/>
    </row>
    <row r="4" spans="1:15" s="103" customFormat="1" ht="17.5">
      <c r="A4" s="323"/>
      <c r="B4" s="323"/>
      <c r="C4" s="323"/>
      <c r="D4" s="105" t="s">
        <v>450</v>
      </c>
      <c r="E4" s="105" t="s">
        <v>451</v>
      </c>
      <c r="F4" s="105" t="s">
        <v>452</v>
      </c>
      <c r="G4" s="105" t="s">
        <v>453</v>
      </c>
      <c r="H4" s="105" t="s">
        <v>454</v>
      </c>
      <c r="I4" s="105" t="s">
        <v>455</v>
      </c>
      <c r="J4" s="105" t="s">
        <v>456</v>
      </c>
      <c r="K4" s="104" t="s">
        <v>457</v>
      </c>
      <c r="L4" s="105" t="s">
        <v>458</v>
      </c>
      <c r="M4" s="105" t="s">
        <v>459</v>
      </c>
      <c r="N4" s="105" t="s">
        <v>460</v>
      </c>
      <c r="O4" s="105" t="s">
        <v>455</v>
      </c>
    </row>
  </sheetData>
  <mergeCells count="6">
    <mergeCell ref="A2:O2"/>
    <mergeCell ref="A3:A4"/>
    <mergeCell ref="B3:B4"/>
    <mergeCell ref="C3:C4"/>
    <mergeCell ref="D3:I3"/>
    <mergeCell ref="J3:O3"/>
  </mergeCells>
  <phoneticPr fontId="1"/>
  <pageMargins left="0.59055118110236227" right="0.59055118110236227" top="0.39370078740157483" bottom="0.39370078740157483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citySheet">
    <tabColor rgb="FFFF0000"/>
  </sheetPr>
  <dimension ref="A1:B24"/>
  <sheetViews>
    <sheetView workbookViewId="0">
      <selection activeCell="C27" sqref="C27"/>
    </sheetView>
  </sheetViews>
  <sheetFormatPr defaultColWidth="9.09765625" defaultRowHeight="12"/>
  <cols>
    <col min="1" max="1" width="11.09765625" bestFit="1" customWidth="1"/>
    <col min="2" max="2" width="17.3984375" bestFit="1" customWidth="1"/>
  </cols>
  <sheetData>
    <row r="1" spans="1:2" ht="13.5">
      <c r="A1" t="s">
        <v>170</v>
      </c>
      <c r="B1" s="40" t="s">
        <v>169</v>
      </c>
    </row>
    <row r="2" spans="1:2" ht="13.5">
      <c r="A2">
        <v>1</v>
      </c>
      <c r="B2" s="39" t="s">
        <v>425</v>
      </c>
    </row>
    <row r="3" spans="1:2" ht="13.5">
      <c r="A3">
        <v>2</v>
      </c>
      <c r="B3" s="38" t="s">
        <v>426</v>
      </c>
    </row>
    <row r="4" spans="1:2" ht="13.5">
      <c r="A4">
        <v>3</v>
      </c>
      <c r="B4" s="38" t="s">
        <v>427</v>
      </c>
    </row>
    <row r="5" spans="1:2" ht="13.5">
      <c r="A5">
        <v>4</v>
      </c>
      <c r="B5" s="38" t="s">
        <v>428</v>
      </c>
    </row>
    <row r="6" spans="1:2" ht="13.5">
      <c r="A6">
        <v>5</v>
      </c>
      <c r="B6" s="38" t="s">
        <v>429</v>
      </c>
    </row>
    <row r="7" spans="1:2" ht="13.5">
      <c r="A7">
        <v>6</v>
      </c>
      <c r="B7" s="38" t="s">
        <v>430</v>
      </c>
    </row>
    <row r="8" spans="1:2" ht="13.5">
      <c r="A8">
        <v>7</v>
      </c>
      <c r="B8" s="38" t="s">
        <v>431</v>
      </c>
    </row>
    <row r="9" spans="1:2" ht="13.5">
      <c r="A9">
        <v>8</v>
      </c>
      <c r="B9" s="38" t="s">
        <v>432</v>
      </c>
    </row>
    <row r="10" spans="1:2" ht="13.5">
      <c r="A10">
        <v>9</v>
      </c>
      <c r="B10" s="38" t="s">
        <v>433</v>
      </c>
    </row>
    <row r="11" spans="1:2" ht="13.5">
      <c r="A11">
        <v>10</v>
      </c>
      <c r="B11" s="38" t="s">
        <v>434</v>
      </c>
    </row>
    <row r="12" spans="1:2" ht="13.5">
      <c r="A12">
        <v>11</v>
      </c>
      <c r="B12" s="38" t="s">
        <v>435</v>
      </c>
    </row>
    <row r="13" spans="1:2" ht="13.5">
      <c r="A13">
        <v>12</v>
      </c>
      <c r="B13" s="38" t="s">
        <v>436</v>
      </c>
    </row>
    <row r="14" spans="1:2" ht="13.5">
      <c r="A14">
        <v>13</v>
      </c>
      <c r="B14" s="38" t="s">
        <v>437</v>
      </c>
    </row>
    <row r="15" spans="1:2" ht="13.5">
      <c r="A15">
        <v>14</v>
      </c>
      <c r="B15" s="38" t="s">
        <v>438</v>
      </c>
    </row>
    <row r="16" spans="1:2" ht="13.5">
      <c r="A16">
        <v>15</v>
      </c>
      <c r="B16" s="38" t="s">
        <v>439</v>
      </c>
    </row>
    <row r="17" spans="1:2" ht="13.5">
      <c r="A17">
        <v>16</v>
      </c>
      <c r="B17" s="38" t="s">
        <v>440</v>
      </c>
    </row>
    <row r="18" spans="1:2" ht="13.5">
      <c r="A18">
        <v>17</v>
      </c>
      <c r="B18" s="38" t="s">
        <v>441</v>
      </c>
    </row>
    <row r="19" spans="1:2" ht="13.5">
      <c r="A19">
        <v>18</v>
      </c>
      <c r="B19" s="38" t="s">
        <v>442</v>
      </c>
    </row>
    <row r="20" spans="1:2" ht="13.5">
      <c r="A20">
        <v>19</v>
      </c>
      <c r="B20" s="38" t="s">
        <v>443</v>
      </c>
    </row>
    <row r="21" spans="1:2" ht="13.5">
      <c r="A21">
        <v>20</v>
      </c>
      <c r="B21" s="38" t="s">
        <v>444</v>
      </c>
    </row>
    <row r="22" spans="1:2" ht="13.5">
      <c r="A22">
        <v>21</v>
      </c>
      <c r="B22" s="39" t="s">
        <v>445</v>
      </c>
    </row>
    <row r="23" spans="1:2" ht="13.5">
      <c r="A23">
        <v>22</v>
      </c>
      <c r="B23" s="38" t="s">
        <v>424</v>
      </c>
    </row>
    <row r="24" spans="1:2" ht="13.5">
      <c r="A24">
        <v>23</v>
      </c>
      <c r="B24" s="38" t="s">
        <v>446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kirokuHikaku">
    <tabColor rgb="FFFF0000"/>
    <pageSetUpPr fitToPage="1"/>
  </sheetPr>
  <dimension ref="B1:AB5"/>
  <sheetViews>
    <sheetView zoomScaleNormal="100" workbookViewId="0">
      <pane ySplit="4" topLeftCell="A5" activePane="bottomLeft" state="frozen"/>
      <selection activeCell="G2" sqref="G2"/>
      <selection pane="bottomLeft" activeCell="J36" sqref="J36"/>
    </sheetView>
  </sheetViews>
  <sheetFormatPr defaultColWidth="9.09765625" defaultRowHeight="12"/>
  <cols>
    <col min="2" max="4" width="3.296875" customWidth="1"/>
    <col min="5" max="5" width="11.8984375" customWidth="1"/>
    <col min="6" max="6" width="4.296875" customWidth="1"/>
    <col min="7" max="26" width="5.296875" customWidth="1"/>
    <col min="27" max="27" width="8.3984375" customWidth="1"/>
  </cols>
  <sheetData>
    <row r="1" spans="2:28" s="29" customFormat="1" ht="6" customHeight="1">
      <c r="B1" s="112"/>
      <c r="C1" s="112"/>
      <c r="D1" s="112"/>
      <c r="E1" s="112"/>
      <c r="F1" s="112"/>
      <c r="M1" s="91"/>
      <c r="U1" s="112"/>
      <c r="V1" s="112"/>
    </row>
    <row r="2" spans="2:28" s="29" customFormat="1" ht="24" customHeight="1">
      <c r="B2" s="130" t="s">
        <v>558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</row>
    <row r="3" spans="2:28" s="29" customFormat="1" ht="15" customHeight="1">
      <c r="B3" s="131" t="s">
        <v>237</v>
      </c>
      <c r="C3" s="131" t="s">
        <v>239</v>
      </c>
      <c r="D3" s="131" t="s">
        <v>240</v>
      </c>
      <c r="E3" s="131" t="s">
        <v>342</v>
      </c>
      <c r="F3" s="131" t="s">
        <v>241</v>
      </c>
      <c r="G3" s="133" t="s">
        <v>562</v>
      </c>
      <c r="H3" s="134"/>
      <c r="I3" s="134"/>
      <c r="J3" s="134"/>
      <c r="K3" s="134"/>
      <c r="L3" s="134"/>
      <c r="M3" s="134"/>
      <c r="N3" s="134"/>
      <c r="O3" s="134"/>
      <c r="P3" s="135"/>
      <c r="Q3" s="133" t="s">
        <v>563</v>
      </c>
      <c r="R3" s="134"/>
      <c r="S3" s="134"/>
      <c r="T3" s="134"/>
      <c r="U3" s="134"/>
      <c r="V3" s="134"/>
      <c r="W3" s="134"/>
      <c r="X3" s="134"/>
      <c r="Y3" s="134"/>
      <c r="Z3" s="135"/>
      <c r="AA3" s="136" t="s">
        <v>561</v>
      </c>
      <c r="AB3" s="136"/>
    </row>
    <row r="4" spans="2:28" s="29" customFormat="1" ht="78">
      <c r="B4" s="132"/>
      <c r="C4" s="132"/>
      <c r="D4" s="132"/>
      <c r="E4" s="132"/>
      <c r="F4" s="132"/>
      <c r="G4" s="30" t="s">
        <v>348</v>
      </c>
      <c r="H4" s="30" t="s">
        <v>351</v>
      </c>
      <c r="I4" s="30" t="s">
        <v>352</v>
      </c>
      <c r="J4" s="30" t="s">
        <v>353</v>
      </c>
      <c r="K4" s="30" t="s">
        <v>355</v>
      </c>
      <c r="L4" s="90" t="s">
        <v>344</v>
      </c>
      <c r="M4" s="30" t="s">
        <v>354</v>
      </c>
      <c r="N4" s="30" t="s">
        <v>350</v>
      </c>
      <c r="O4" s="122" t="s">
        <v>362</v>
      </c>
      <c r="P4" s="122" t="s">
        <v>363</v>
      </c>
      <c r="Q4" s="30" t="s">
        <v>348</v>
      </c>
      <c r="R4" s="30" t="s">
        <v>351</v>
      </c>
      <c r="S4" s="30" t="s">
        <v>352</v>
      </c>
      <c r="T4" s="30" t="s">
        <v>353</v>
      </c>
      <c r="U4" s="30" t="s">
        <v>355</v>
      </c>
      <c r="V4" s="90" t="s">
        <v>344</v>
      </c>
      <c r="W4" s="30" t="s">
        <v>354</v>
      </c>
      <c r="X4" s="30" t="s">
        <v>350</v>
      </c>
      <c r="Y4" s="122" t="s">
        <v>362</v>
      </c>
      <c r="Z4" s="122" t="s">
        <v>363</v>
      </c>
      <c r="AA4" s="123" t="s">
        <v>560</v>
      </c>
      <c r="AB4" s="123" t="s">
        <v>559</v>
      </c>
    </row>
    <row r="5" spans="2:28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</row>
  </sheetData>
  <mergeCells count="9">
    <mergeCell ref="B2:AB2"/>
    <mergeCell ref="B3:B4"/>
    <mergeCell ref="C3:C4"/>
    <mergeCell ref="D3:D4"/>
    <mergeCell ref="E3:E4"/>
    <mergeCell ref="F3:F4"/>
    <mergeCell ref="G3:P3"/>
    <mergeCell ref="Q3:Z3"/>
    <mergeCell ref="AA3:AB3"/>
  </mergeCells>
  <phoneticPr fontId="1"/>
  <pageMargins left="0.59055118110236227" right="0.59055118110236227" top="0.39370078740157483" bottom="0.39370078740157483" header="0" footer="0"/>
  <pageSetup paperSize="9" scale="67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45058" r:id="rId4" name="CommandButton1">
          <controlPr print="0" autoLine="0" r:id="rId5">
            <anchor moveWithCells="1">
              <from>
                <xdr:col>1</xdr:col>
                <xdr:colOff>69850</xdr:colOff>
                <xdr:row>0</xdr:row>
                <xdr:rowOff>69850</xdr:rowOff>
              </from>
              <to>
                <xdr:col>5</xdr:col>
                <xdr:colOff>95250</xdr:colOff>
                <xdr:row>1</xdr:row>
                <xdr:rowOff>285750</xdr:rowOff>
              </to>
            </anchor>
          </controlPr>
        </control>
      </mc:Choice>
      <mc:Fallback>
        <control shapeId="45058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verageSheet">
    <tabColor rgb="FFFFFF00"/>
  </sheetPr>
  <dimension ref="A1:S17"/>
  <sheetViews>
    <sheetView workbookViewId="0">
      <selection activeCell="F23" sqref="F23"/>
    </sheetView>
  </sheetViews>
  <sheetFormatPr defaultColWidth="9.09765625" defaultRowHeight="13"/>
  <cols>
    <col min="1" max="16384" width="9.09765625" style="18"/>
  </cols>
  <sheetData>
    <row r="1" spans="1:19">
      <c r="A1" s="23" t="s">
        <v>237</v>
      </c>
      <c r="B1" s="23" t="s">
        <v>241</v>
      </c>
      <c r="C1" s="24" t="s">
        <v>289</v>
      </c>
      <c r="D1" s="24" t="s">
        <v>290</v>
      </c>
      <c r="E1" s="24" t="s">
        <v>291</v>
      </c>
      <c r="F1" s="24" t="s">
        <v>292</v>
      </c>
      <c r="G1" s="24" t="s">
        <v>293</v>
      </c>
      <c r="H1" s="24" t="s">
        <v>294</v>
      </c>
      <c r="I1" s="24" t="s">
        <v>295</v>
      </c>
      <c r="J1" s="24" t="s">
        <v>296</v>
      </c>
      <c r="K1" s="24"/>
      <c r="L1" s="35" t="s">
        <v>289</v>
      </c>
      <c r="M1" s="35" t="s">
        <v>290</v>
      </c>
      <c r="N1" s="35" t="s">
        <v>291</v>
      </c>
      <c r="O1" s="35" t="s">
        <v>292</v>
      </c>
      <c r="P1" s="35" t="s">
        <v>293</v>
      </c>
      <c r="Q1" s="35" t="s">
        <v>294</v>
      </c>
      <c r="R1" s="35" t="s">
        <v>295</v>
      </c>
      <c r="S1" s="35" t="s">
        <v>296</v>
      </c>
    </row>
    <row r="2" spans="1:19">
      <c r="A2" s="26">
        <v>1</v>
      </c>
      <c r="B2" s="26">
        <v>1</v>
      </c>
      <c r="C2" s="24">
        <v>8.9245115452930737</v>
      </c>
      <c r="D2" s="24">
        <v>11.620658949243099</v>
      </c>
      <c r="E2" s="24">
        <v>26.416742493175615</v>
      </c>
      <c r="F2" s="24">
        <v>27.225481209899176</v>
      </c>
      <c r="G2" s="24">
        <v>17.947992700729927</v>
      </c>
      <c r="H2" s="24">
        <v>11.592811059907845</v>
      </c>
      <c r="I2" s="24">
        <v>116.02363636363637</v>
      </c>
      <c r="J2" s="24">
        <v>8.3430656934306562</v>
      </c>
      <c r="K2" s="24"/>
      <c r="L2" s="36">
        <v>2.0956215691770117</v>
      </c>
      <c r="M2" s="36">
        <v>5.247731087035028</v>
      </c>
      <c r="N2" s="37">
        <v>7.4743722399146364</v>
      </c>
      <c r="O2" s="36">
        <v>5.1209707027036711</v>
      </c>
      <c r="P2" s="36">
        <v>9.353925534646363</v>
      </c>
      <c r="Q2" s="36">
        <v>1.036004925202394</v>
      </c>
      <c r="R2" s="36">
        <v>17.052543790624316</v>
      </c>
      <c r="S2" s="36">
        <v>3.2964637617705939</v>
      </c>
    </row>
    <row r="3" spans="1:19">
      <c r="A3" s="26">
        <v>1</v>
      </c>
      <c r="B3" s="26">
        <v>2</v>
      </c>
      <c r="C3" s="24">
        <v>8.4160714285714278</v>
      </c>
      <c r="D3" s="24">
        <v>11.073777777777778</v>
      </c>
      <c r="E3" s="24">
        <v>29.062898814949865</v>
      </c>
      <c r="F3" s="24">
        <v>26.34870848708487</v>
      </c>
      <c r="G3" s="24">
        <v>15.293040293040294</v>
      </c>
      <c r="H3" s="24">
        <v>11.946999076638974</v>
      </c>
      <c r="I3" s="24">
        <v>108.21838034576888</v>
      </c>
      <c r="J3" s="24">
        <v>5.6910420475319929</v>
      </c>
      <c r="K3" s="24"/>
      <c r="L3" s="36">
        <v>1.9584857444813446</v>
      </c>
      <c r="M3" s="36">
        <v>5.1072898535409399</v>
      </c>
      <c r="N3" s="36">
        <v>7.1256104861887897</v>
      </c>
      <c r="O3" s="36">
        <v>4.9048366082030554</v>
      </c>
      <c r="P3" s="36">
        <v>6.5631129790958811</v>
      </c>
      <c r="Q3" s="36">
        <v>1.0170804448211519</v>
      </c>
      <c r="R3" s="36">
        <v>16.388320197762358</v>
      </c>
      <c r="S3" s="36">
        <v>1.9432884034304894</v>
      </c>
    </row>
    <row r="4" spans="1:19">
      <c r="A4" s="26">
        <v>2</v>
      </c>
      <c r="B4" s="26">
        <v>1</v>
      </c>
      <c r="C4" s="24">
        <v>10.468861209964412</v>
      </c>
      <c r="D4" s="24">
        <v>14.202317290552585</v>
      </c>
      <c r="E4" s="24">
        <v>28.405651777575205</v>
      </c>
      <c r="F4" s="24">
        <v>31.055505004549591</v>
      </c>
      <c r="G4" s="24">
        <v>27.258896797153024</v>
      </c>
      <c r="H4" s="24">
        <v>10.691970802919705</v>
      </c>
      <c r="I4" s="24">
        <v>126.52813067150635</v>
      </c>
      <c r="J4" s="24">
        <v>11.797088262056414</v>
      </c>
      <c r="K4" s="24"/>
      <c r="L4" s="36">
        <v>2.5055433009077572</v>
      </c>
      <c r="M4" s="36">
        <v>5.4127640121022091</v>
      </c>
      <c r="N4" s="37">
        <v>6.996381035243104</v>
      </c>
      <c r="O4" s="36">
        <v>6.4263810642955077</v>
      </c>
      <c r="P4" s="36">
        <v>13.761602763673158</v>
      </c>
      <c r="Q4" s="36">
        <v>0.86564534644010971</v>
      </c>
      <c r="R4" s="36">
        <v>18.30150721023757</v>
      </c>
      <c r="S4" s="36">
        <v>4.8486896322369315</v>
      </c>
    </row>
    <row r="5" spans="1:19">
      <c r="A5" s="26">
        <v>2</v>
      </c>
      <c r="B5" s="26">
        <v>2</v>
      </c>
      <c r="C5" s="24">
        <v>9.9457777777777778</v>
      </c>
      <c r="D5" s="24">
        <v>13.179304192685102</v>
      </c>
      <c r="E5" s="24">
        <v>30.938868613138688</v>
      </c>
      <c r="F5" s="24">
        <v>29.572744014732965</v>
      </c>
      <c r="G5" s="24">
        <v>21.302430243024304</v>
      </c>
      <c r="H5" s="24">
        <v>11.073853211009171</v>
      </c>
      <c r="I5" s="24">
        <v>117.89808917197452</v>
      </c>
      <c r="J5" s="24">
        <v>7.3672525439407952</v>
      </c>
      <c r="K5" s="24"/>
      <c r="L5" s="36">
        <v>2.345149541939894</v>
      </c>
      <c r="M5" s="36">
        <v>5.2328768256631806</v>
      </c>
      <c r="N5" s="36">
        <v>7.2140720042967654</v>
      </c>
      <c r="O5" s="36">
        <v>5.7678397447039247</v>
      </c>
      <c r="P5" s="36">
        <v>9.0384754872513255</v>
      </c>
      <c r="Q5" s="36">
        <v>0.8864166347862944</v>
      </c>
      <c r="R5" s="36">
        <v>16.562367255192289</v>
      </c>
      <c r="S5" s="36">
        <v>2.3973752506948056</v>
      </c>
    </row>
    <row r="6" spans="1:19">
      <c r="A6" s="26">
        <v>3</v>
      </c>
      <c r="B6" s="26">
        <v>1</v>
      </c>
      <c r="C6" s="24">
        <v>12.35968028419183</v>
      </c>
      <c r="D6" s="24">
        <v>16.189165186500887</v>
      </c>
      <c r="E6" s="24">
        <v>30.408631772268137</v>
      </c>
      <c r="F6" s="24">
        <v>34.518653321201093</v>
      </c>
      <c r="G6" s="24">
        <v>34.854222222222219</v>
      </c>
      <c r="H6" s="24">
        <v>10.194618834080718</v>
      </c>
      <c r="I6" s="24">
        <v>135.43585077343039</v>
      </c>
      <c r="J6" s="24">
        <v>15.049909255898367</v>
      </c>
      <c r="K6" s="24"/>
      <c r="L6" s="36">
        <v>2.7795010719195745</v>
      </c>
      <c r="M6" s="36">
        <v>5.8606566044940953</v>
      </c>
      <c r="N6" s="37">
        <v>7.4095749152044075</v>
      </c>
      <c r="O6" s="36">
        <v>7.6570602447021106</v>
      </c>
      <c r="P6" s="36">
        <v>17.121194863755072</v>
      </c>
      <c r="Q6" s="36">
        <v>0.92824602123929134</v>
      </c>
      <c r="R6" s="36">
        <v>18.942349203119026</v>
      </c>
      <c r="S6" s="36">
        <v>5.9692106616143024</v>
      </c>
    </row>
    <row r="7" spans="1:19">
      <c r="A7" s="26">
        <v>3</v>
      </c>
      <c r="B7" s="26">
        <v>2</v>
      </c>
      <c r="C7" s="24">
        <v>11.650355871886122</v>
      </c>
      <c r="D7" s="24">
        <v>16.123312331233123</v>
      </c>
      <c r="E7" s="24">
        <v>33.177449168207026</v>
      </c>
      <c r="F7" s="24">
        <v>32.916894977168951</v>
      </c>
      <c r="G7" s="24">
        <v>27.585058505850586</v>
      </c>
      <c r="H7" s="24">
        <v>10.428571428571441</v>
      </c>
      <c r="I7" s="24">
        <v>128.0209090909091</v>
      </c>
      <c r="J7" s="24">
        <v>9.47294776119403</v>
      </c>
      <c r="K7" s="24"/>
      <c r="L7" s="36">
        <v>2.6323539837343906</v>
      </c>
      <c r="M7" s="36">
        <v>5.2227936167076034</v>
      </c>
      <c r="N7" s="36">
        <v>7.3377566890854711</v>
      </c>
      <c r="O7" s="36">
        <v>6.9579198389535737</v>
      </c>
      <c r="P7" s="36">
        <v>12.467099475957543</v>
      </c>
      <c r="Q7" s="36">
        <v>0.902840517045708</v>
      </c>
      <c r="R7" s="36">
        <v>17.490476261792868</v>
      </c>
      <c r="S7" s="36">
        <v>3.0732142203769959</v>
      </c>
    </row>
    <row r="8" spans="1:19">
      <c r="A8" s="26">
        <v>4</v>
      </c>
      <c r="B8" s="26">
        <v>1</v>
      </c>
      <c r="C8" s="24">
        <v>14.30035650623886</v>
      </c>
      <c r="D8" s="24">
        <v>18.169064748201439</v>
      </c>
      <c r="E8" s="24">
        <v>31.873732718894008</v>
      </c>
      <c r="F8" s="24">
        <v>39.065514103730663</v>
      </c>
      <c r="G8" s="24">
        <v>43.71364852809991</v>
      </c>
      <c r="H8" s="24">
        <v>9.7043867502238168</v>
      </c>
      <c r="I8" s="24">
        <v>145.58850364963504</v>
      </c>
      <c r="J8" s="24">
        <v>18.945305378304468</v>
      </c>
      <c r="K8" s="24"/>
      <c r="L8" s="36">
        <v>3.1661935060776378</v>
      </c>
      <c r="M8" s="36">
        <v>5.5357618003735807</v>
      </c>
      <c r="N8" s="37">
        <v>7.934214141481565</v>
      </c>
      <c r="O8" s="36">
        <v>7.4225376151917057</v>
      </c>
      <c r="P8" s="36">
        <v>19.486925130747469</v>
      </c>
      <c r="Q8" s="36">
        <v>0.84763454590319376</v>
      </c>
      <c r="R8" s="36">
        <v>18.524164525456932</v>
      </c>
      <c r="S8" s="36">
        <v>7.2093763918016025</v>
      </c>
    </row>
    <row r="9" spans="1:19">
      <c r="A9" s="26">
        <v>4</v>
      </c>
      <c r="B9" s="26">
        <v>2</v>
      </c>
      <c r="C9" s="24">
        <v>13.582963620230702</v>
      </c>
      <c r="D9" s="24">
        <v>17.097560975609756</v>
      </c>
      <c r="E9" s="24">
        <v>35.169863013698631</v>
      </c>
      <c r="F9" s="24">
        <v>37.080365296803656</v>
      </c>
      <c r="G9" s="24">
        <v>33.630920464700623</v>
      </c>
      <c r="H9" s="24">
        <v>10.035094001790499</v>
      </c>
      <c r="I9" s="24">
        <v>136.03863845446182</v>
      </c>
      <c r="J9" s="24">
        <v>11.573271889400921</v>
      </c>
      <c r="K9" s="24"/>
      <c r="L9" s="36">
        <v>3.0094571041519105</v>
      </c>
      <c r="M9" s="36">
        <v>5.1994108212813552</v>
      </c>
      <c r="N9" s="36">
        <v>7.9584389735232897</v>
      </c>
      <c r="O9" s="36">
        <v>7.0647907686647313</v>
      </c>
      <c r="P9" s="36">
        <v>14.888571518222934</v>
      </c>
      <c r="Q9" s="36">
        <v>0.84674387672344642</v>
      </c>
      <c r="R9" s="36">
        <v>18.387039463816198</v>
      </c>
      <c r="S9" s="36">
        <v>3.8155615630365087</v>
      </c>
    </row>
    <row r="10" spans="1:19">
      <c r="A10" s="26">
        <v>5</v>
      </c>
      <c r="B10" s="26">
        <v>1</v>
      </c>
      <c r="C10" s="24">
        <v>16.086684539767649</v>
      </c>
      <c r="D10" s="24">
        <v>19.813059033989266</v>
      </c>
      <c r="E10" s="24">
        <v>33.408424908424905</v>
      </c>
      <c r="F10" s="24">
        <v>42.068555758683729</v>
      </c>
      <c r="G10" s="24">
        <v>50.509366636931311</v>
      </c>
      <c r="H10" s="24">
        <v>9.3772482014388494</v>
      </c>
      <c r="I10" s="24">
        <v>154.01282051282053</v>
      </c>
      <c r="J10" s="24">
        <v>21.669716376944191</v>
      </c>
      <c r="K10" s="24"/>
      <c r="L10" s="36">
        <v>3.6090959922967252</v>
      </c>
      <c r="M10" s="36">
        <v>5.4518260834129082</v>
      </c>
      <c r="N10" s="37">
        <v>8.361002536756823</v>
      </c>
      <c r="O10" s="36">
        <v>7.592181797397779</v>
      </c>
      <c r="P10" s="36">
        <v>21.220823492215821</v>
      </c>
      <c r="Q10" s="36">
        <v>0.92006064621090566</v>
      </c>
      <c r="R10" s="36">
        <v>20.705871334264323</v>
      </c>
      <c r="S10" s="36">
        <v>8.1373155528505698</v>
      </c>
    </row>
    <row r="11" spans="1:19">
      <c r="A11" s="26">
        <v>5</v>
      </c>
      <c r="B11" s="26">
        <v>2</v>
      </c>
      <c r="C11" s="24">
        <v>15.991095280498664</v>
      </c>
      <c r="D11" s="24">
        <v>18.858303249097474</v>
      </c>
      <c r="E11" s="24">
        <v>38.336363636363636</v>
      </c>
      <c r="F11" s="24">
        <v>40.376246600181325</v>
      </c>
      <c r="G11" s="24">
        <v>40.012455516014235</v>
      </c>
      <c r="H11" s="24">
        <v>9.6397504456328065</v>
      </c>
      <c r="I11" s="24">
        <v>145.37727272727273</v>
      </c>
      <c r="J11" s="24">
        <v>13.558823529411764</v>
      </c>
      <c r="K11" s="24"/>
      <c r="L11" s="36">
        <v>3.6994857946885618</v>
      </c>
      <c r="M11" s="36">
        <v>5.1072290202888366</v>
      </c>
      <c r="N11" s="36">
        <v>8.5749675601402213</v>
      </c>
      <c r="O11" s="36">
        <v>6.9308784376408319</v>
      </c>
      <c r="P11" s="36">
        <v>16.396789252597635</v>
      </c>
      <c r="Q11" s="36">
        <v>0.87479684407212555</v>
      </c>
      <c r="R11" s="36">
        <v>19.888003796560277</v>
      </c>
      <c r="S11" s="36">
        <v>4.6127134514917376</v>
      </c>
    </row>
    <row r="12" spans="1:19">
      <c r="A12" s="26">
        <v>6</v>
      </c>
      <c r="B12" s="26">
        <v>1</v>
      </c>
      <c r="C12" s="24">
        <v>19.308170515097689</v>
      </c>
      <c r="D12" s="24">
        <v>22.450716845878137</v>
      </c>
      <c r="E12" s="24">
        <v>36.481751824817515</v>
      </c>
      <c r="F12" s="24">
        <v>45.908675799086758</v>
      </c>
      <c r="G12" s="24">
        <v>59.960854092526688</v>
      </c>
      <c r="H12" s="24">
        <v>8.8974107142857299</v>
      </c>
      <c r="I12" s="24">
        <v>166.56090909090909</v>
      </c>
      <c r="J12" s="24">
        <v>25.666666666666668</v>
      </c>
      <c r="K12" s="24"/>
      <c r="L12" s="36">
        <v>4.6172685365807746</v>
      </c>
      <c r="M12" s="36">
        <v>5.5518985906631446</v>
      </c>
      <c r="N12" s="37">
        <v>8.6606038700578321</v>
      </c>
      <c r="O12" s="36">
        <v>7.2533713764929866</v>
      </c>
      <c r="P12" s="36">
        <v>22.227238101178358</v>
      </c>
      <c r="Q12" s="36">
        <v>0.84614591255669414</v>
      </c>
      <c r="R12" s="36">
        <v>22.591416132798464</v>
      </c>
      <c r="S12" s="36">
        <v>9.4702724673612515</v>
      </c>
    </row>
    <row r="13" spans="1:19">
      <c r="A13" s="26">
        <v>6</v>
      </c>
      <c r="B13" s="26">
        <v>2</v>
      </c>
      <c r="C13" s="24">
        <v>19.36024844720497</v>
      </c>
      <c r="D13" s="24">
        <v>20.154326494201605</v>
      </c>
      <c r="E13" s="24">
        <v>41.212591240875909</v>
      </c>
      <c r="F13" s="24">
        <v>42.949183303085299</v>
      </c>
      <c r="G13" s="24">
        <v>45.547000895255145</v>
      </c>
      <c r="H13" s="24">
        <v>9.241271262309759</v>
      </c>
      <c r="I13" s="24">
        <v>155.61419472247499</v>
      </c>
      <c r="J13" s="24">
        <v>15.682701202590195</v>
      </c>
      <c r="K13" s="24"/>
      <c r="L13" s="36">
        <v>4.3144331207169282</v>
      </c>
      <c r="M13" s="36">
        <v>5.1646377895141651</v>
      </c>
      <c r="N13" s="36">
        <v>9.0435509573733324</v>
      </c>
      <c r="O13" s="36">
        <v>6.4946812770900042</v>
      </c>
      <c r="P13" s="36">
        <v>17.9041349635499</v>
      </c>
      <c r="Q13" s="36">
        <v>0.81059703803508598</v>
      </c>
      <c r="R13" s="36">
        <v>21.77167530726982</v>
      </c>
      <c r="S13" s="36">
        <v>5.3901630663583591</v>
      </c>
    </row>
    <row r="14" spans="1:19"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9">
      <c r="A15" s="18" t="s">
        <v>617</v>
      </c>
      <c r="C15" s="18" t="s">
        <v>612</v>
      </c>
      <c r="F15" s="18" t="s">
        <v>621</v>
      </c>
      <c r="I15" s="18" t="s">
        <v>622</v>
      </c>
    </row>
    <row r="17" spans="1:1">
      <c r="A17" s="18" t="s">
        <v>555</v>
      </c>
    </row>
  </sheetData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eiboInpSheet"/>
  <dimension ref="A1:E158"/>
  <sheetViews>
    <sheetView workbookViewId="0">
      <pane ySplit="9" topLeftCell="A10" activePane="bottomLeft" state="frozen"/>
      <selection activeCell="G2" sqref="G2"/>
      <selection pane="bottomLeft" activeCell="A10" sqref="A10"/>
    </sheetView>
  </sheetViews>
  <sheetFormatPr defaultColWidth="9.09765625" defaultRowHeight="13.5"/>
  <cols>
    <col min="1" max="3" width="10.09765625" style="42" customWidth="1"/>
    <col min="4" max="4" width="25.296875" style="42" customWidth="1"/>
    <col min="5" max="5" width="10.09765625" style="42" customWidth="1"/>
    <col min="6" max="16384" width="9.09765625" style="42"/>
  </cols>
  <sheetData>
    <row r="1" spans="1:5" s="1" customFormat="1">
      <c r="A1" s="1" t="s">
        <v>465</v>
      </c>
    </row>
    <row r="2" spans="1:5" s="1" customFormat="1">
      <c r="A2" s="1" t="s">
        <v>234</v>
      </c>
    </row>
    <row r="3" spans="1:5" s="1" customFormat="1">
      <c r="A3" s="1" t="s">
        <v>233</v>
      </c>
    </row>
    <row r="4" spans="1:5" s="1" customFormat="1">
      <c r="A4" s="1" t="s">
        <v>231</v>
      </c>
    </row>
    <row r="5" spans="1:5" s="1" customFormat="1">
      <c r="A5" s="1" t="s">
        <v>232</v>
      </c>
    </row>
    <row r="6" spans="1:5" s="1" customFormat="1"/>
    <row r="7" spans="1:5" s="1" customFormat="1"/>
    <row r="8" spans="1:5" s="1" customFormat="1"/>
    <row r="9" spans="1:5" s="1" customFormat="1">
      <c r="A9" s="115" t="s">
        <v>171</v>
      </c>
      <c r="B9" s="115" t="s">
        <v>172</v>
      </c>
      <c r="C9" s="115" t="s">
        <v>173</v>
      </c>
      <c r="D9" s="115" t="s">
        <v>174</v>
      </c>
      <c r="E9" s="115" t="s">
        <v>175</v>
      </c>
    </row>
    <row r="10" spans="1:5" customFormat="1" ht="12"/>
    <row r="11" spans="1:5" customFormat="1" ht="12"/>
    <row r="12" spans="1:5" customFormat="1" ht="12"/>
    <row r="13" spans="1:5" customFormat="1" ht="12"/>
    <row r="14" spans="1:5" customFormat="1" ht="12"/>
    <row r="15" spans="1:5" customFormat="1" ht="12"/>
    <row r="16" spans="1:5" customFormat="1" ht="12"/>
    <row r="17" customFormat="1" ht="12"/>
    <row r="18" customFormat="1" ht="12"/>
    <row r="19" customFormat="1" ht="12"/>
    <row r="20" customFormat="1" ht="12"/>
    <row r="21" customFormat="1" ht="12"/>
    <row r="22" customFormat="1" ht="12"/>
    <row r="23" customFormat="1" ht="12"/>
    <row r="24" customFormat="1" ht="12"/>
    <row r="25" customFormat="1" ht="12"/>
    <row r="26" customFormat="1" ht="12"/>
    <row r="27" customFormat="1" ht="12"/>
    <row r="28" customFormat="1" ht="12"/>
    <row r="29" customFormat="1" ht="12"/>
    <row r="30" customFormat="1" ht="12"/>
    <row r="31" customFormat="1" ht="12"/>
    <row r="32" customFormat="1" ht="12"/>
    <row r="33" customFormat="1" ht="12"/>
    <row r="34" customFormat="1" ht="12"/>
    <row r="35" customFormat="1" ht="12"/>
    <row r="36" customFormat="1" ht="12"/>
    <row r="37" customFormat="1" ht="12"/>
    <row r="38" customFormat="1" ht="12"/>
    <row r="39" customFormat="1" ht="12"/>
    <row r="40" customFormat="1" ht="12"/>
    <row r="41" customFormat="1" ht="12"/>
    <row r="42" customFormat="1" ht="12"/>
    <row r="43" customFormat="1" ht="12"/>
    <row r="44" customFormat="1" ht="12"/>
    <row r="45" customFormat="1" ht="12"/>
    <row r="46" customFormat="1" ht="12"/>
    <row r="47" customFormat="1" ht="12"/>
    <row r="48" customFormat="1" ht="12"/>
    <row r="49" customFormat="1" ht="12"/>
    <row r="50" customFormat="1" ht="12"/>
    <row r="51" customFormat="1" ht="12"/>
    <row r="52" customFormat="1" ht="12"/>
    <row r="53" customFormat="1" ht="12"/>
    <row r="54" customFormat="1" ht="12"/>
    <row r="55" customFormat="1" ht="12"/>
    <row r="56" customFormat="1" ht="12"/>
    <row r="57" customFormat="1" ht="12"/>
    <row r="58" customFormat="1" ht="12"/>
    <row r="59" customFormat="1" ht="12"/>
    <row r="60" customFormat="1" ht="12"/>
    <row r="61" customFormat="1" ht="12"/>
    <row r="62" customFormat="1" ht="12"/>
    <row r="63" customFormat="1" ht="12"/>
    <row r="64" customFormat="1" ht="12"/>
    <row r="65" customFormat="1" ht="12"/>
    <row r="66" customFormat="1" ht="12"/>
    <row r="67" customFormat="1" ht="12"/>
    <row r="68" customFormat="1" ht="12"/>
    <row r="69" customFormat="1" ht="12"/>
    <row r="70" customFormat="1" ht="12"/>
    <row r="71" customFormat="1" ht="12"/>
    <row r="72" customFormat="1" ht="12"/>
    <row r="73" customFormat="1" ht="12"/>
    <row r="74" customFormat="1" ht="12"/>
    <row r="75" customFormat="1" ht="12"/>
    <row r="76" customFormat="1" ht="12"/>
    <row r="77" customFormat="1" ht="12"/>
    <row r="78" customFormat="1" ht="12"/>
    <row r="79" customFormat="1" ht="12"/>
    <row r="80" customFormat="1" ht="12"/>
    <row r="81" customFormat="1" ht="12"/>
    <row r="82" customFormat="1" ht="12"/>
    <row r="83" customFormat="1" ht="12"/>
    <row r="84" customFormat="1" ht="12"/>
    <row r="85" customFormat="1" ht="12"/>
    <row r="86" customFormat="1" ht="12"/>
    <row r="87" customFormat="1" ht="12"/>
    <row r="88" customFormat="1" ht="12"/>
    <row r="89" customFormat="1" ht="12"/>
    <row r="90" customFormat="1" ht="12"/>
    <row r="91" customFormat="1" ht="12"/>
    <row r="92" customFormat="1" ht="12"/>
    <row r="93" customFormat="1" ht="12"/>
    <row r="94" customFormat="1" ht="12"/>
    <row r="95" customFormat="1" ht="12"/>
    <row r="96" customFormat="1" ht="12"/>
    <row r="97" customFormat="1" ht="12"/>
    <row r="98" customFormat="1" ht="12"/>
    <row r="99" customFormat="1" ht="12"/>
    <row r="100" customFormat="1" ht="12"/>
    <row r="101" customFormat="1" ht="12"/>
    <row r="102" customFormat="1" ht="12"/>
    <row r="103" customFormat="1" ht="12"/>
    <row r="104" customFormat="1" ht="12"/>
    <row r="105" customFormat="1" ht="12"/>
    <row r="106" customFormat="1" ht="12"/>
    <row r="107" customFormat="1" ht="12"/>
    <row r="108" customFormat="1" ht="12"/>
    <row r="109" customFormat="1" ht="12"/>
    <row r="110" customFormat="1" ht="12"/>
    <row r="111" customFormat="1" ht="12"/>
    <row r="112" customFormat="1" ht="12"/>
    <row r="113" customFormat="1" ht="12"/>
    <row r="114" customFormat="1" ht="12"/>
    <row r="115" customFormat="1" ht="12"/>
    <row r="116" customFormat="1" ht="12"/>
    <row r="117" customFormat="1" ht="12"/>
    <row r="118" customFormat="1" ht="12"/>
    <row r="119" customFormat="1" ht="12"/>
    <row r="120" customFormat="1" ht="12"/>
    <row r="121" customFormat="1" ht="12"/>
    <row r="122" customFormat="1" ht="12"/>
    <row r="123" customFormat="1" ht="12"/>
    <row r="124" customFormat="1" ht="12"/>
    <row r="125" customFormat="1" ht="12"/>
    <row r="126" customFormat="1" ht="12"/>
    <row r="127" customFormat="1" ht="12"/>
    <row r="128" customFormat="1" ht="12"/>
    <row r="129" customFormat="1" ht="12"/>
    <row r="130" customFormat="1" ht="12"/>
    <row r="131" customFormat="1" ht="12"/>
    <row r="132" customFormat="1" ht="12"/>
    <row r="133" customFormat="1" ht="12"/>
    <row r="134" customFormat="1" ht="12"/>
    <row r="135" customFormat="1" ht="12"/>
    <row r="136" customFormat="1" ht="12"/>
    <row r="137" customFormat="1" ht="12"/>
    <row r="138" customFormat="1" ht="12"/>
    <row r="139" customFormat="1" ht="12"/>
    <row r="140" customFormat="1" ht="12"/>
    <row r="141" customFormat="1" ht="12"/>
    <row r="142" customFormat="1" ht="12"/>
    <row r="143" customFormat="1" ht="12"/>
    <row r="144" customFormat="1" ht="12"/>
    <row r="145" customFormat="1" ht="12"/>
    <row r="146" customFormat="1" ht="12"/>
    <row r="147" customFormat="1" ht="12"/>
    <row r="148" customFormat="1" ht="12"/>
    <row r="149" customFormat="1" ht="12"/>
    <row r="150" customFormat="1" ht="12"/>
    <row r="151" customFormat="1" ht="12"/>
    <row r="152" customFormat="1" ht="12"/>
    <row r="153" customFormat="1" ht="12"/>
    <row r="154" customFormat="1" ht="12"/>
    <row r="155" customFormat="1" ht="12"/>
    <row r="156" customFormat="1" ht="12"/>
    <row r="157" customFormat="1" ht="12"/>
    <row r="158" customFormat="1" ht="12"/>
  </sheetData>
  <sheetProtection formatCells="0" formatRows="0" insertRows="0" deleteRows="0" selectLockedCells="1" sort="0"/>
  <phoneticPr fontId="1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83" r:id="rId3" name="meiboInpButton">
          <controlPr autoLine="0" r:id="rId4">
            <anchor moveWithCells="1">
              <from>
                <xdr:col>0</xdr:col>
                <xdr:colOff>381000</xdr:colOff>
                <xdr:row>5</xdr:row>
                <xdr:rowOff>133350</xdr:rowOff>
              </from>
              <to>
                <xdr:col>2</xdr:col>
                <xdr:colOff>304800</xdr:colOff>
                <xdr:row>7</xdr:row>
                <xdr:rowOff>101600</xdr:rowOff>
              </to>
            </anchor>
          </controlPr>
        </control>
      </mc:Choice>
      <mc:Fallback>
        <control shapeId="3083" r:id="rId3" name="meiboInpButton"/>
      </mc:Fallback>
    </mc:AlternateContent>
    <mc:AlternateContent xmlns:mc="http://schemas.openxmlformats.org/markup-compatibility/2006">
      <mc:Choice Requires="x14">
        <control shapeId="3082" r:id="rId5" name="meiboViewButton">
          <controlPr autoLine="0" r:id="rId6">
            <anchor moveWithCells="1">
              <from>
                <xdr:col>2</xdr:col>
                <xdr:colOff>565150</xdr:colOff>
                <xdr:row>5</xdr:row>
                <xdr:rowOff>133350</xdr:rowOff>
              </from>
              <to>
                <xdr:col>3</xdr:col>
                <xdr:colOff>1041400</xdr:colOff>
                <xdr:row>7</xdr:row>
                <xdr:rowOff>101600</xdr:rowOff>
              </to>
            </anchor>
          </controlPr>
        </control>
      </mc:Choice>
      <mc:Fallback>
        <control shapeId="3082" r:id="rId5" name="meiboViewButton"/>
      </mc:Fallback>
    </mc:AlternateContent>
    <mc:AlternateContent xmlns:mc="http://schemas.openxmlformats.org/markup-compatibility/2006">
      <mc:Choice Requires="x14">
        <control shapeId="3081" r:id="rId7" name="backHomeButton">
          <controlPr autoLine="0" r:id="rId8">
            <anchor moveWithCells="1">
              <from>
                <xdr:col>3</xdr:col>
                <xdr:colOff>1289050</xdr:colOff>
                <xdr:row>5</xdr:row>
                <xdr:rowOff>146050</xdr:rowOff>
              </from>
              <to>
                <xdr:col>5</xdr:col>
                <xdr:colOff>69850</xdr:colOff>
                <xdr:row>7</xdr:row>
                <xdr:rowOff>114300</xdr:rowOff>
              </to>
            </anchor>
          </controlPr>
        </control>
      </mc:Choice>
      <mc:Fallback>
        <control shapeId="3081" r:id="rId7" name="backHomeButton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dataSheet"/>
  <dimension ref="A1:AX2"/>
  <sheetViews>
    <sheetView zoomScaleNormal="100" zoomScaleSheetLayoutView="85" workbookViewId="0">
      <pane ySplit="2" topLeftCell="A3" activePane="bottomLeft" state="frozen"/>
      <selection activeCell="G2" sqref="G2"/>
      <selection pane="bottomLeft" activeCell="G2" sqref="G2"/>
    </sheetView>
  </sheetViews>
  <sheetFormatPr defaultColWidth="9.09765625" defaultRowHeight="12"/>
  <cols>
    <col min="1" max="1" width="11" customWidth="1"/>
    <col min="6" max="7" width="4.8984375" customWidth="1"/>
    <col min="8" max="12" width="3.59765625" hidden="1" customWidth="1"/>
    <col min="13" max="14" width="9" customWidth="1"/>
    <col min="22" max="25" width="9.69921875" customWidth="1"/>
    <col min="32" max="36" width="9.3984375" customWidth="1"/>
  </cols>
  <sheetData>
    <row r="1" spans="1:50">
      <c r="A1" s="2">
        <v>1</v>
      </c>
      <c r="B1" s="88">
        <v>2</v>
      </c>
      <c r="C1" s="88">
        <v>3</v>
      </c>
      <c r="D1" s="88">
        <v>4</v>
      </c>
      <c r="E1" s="2">
        <v>5</v>
      </c>
      <c r="F1" s="88">
        <v>6</v>
      </c>
      <c r="G1" s="88">
        <v>7</v>
      </c>
      <c r="H1" s="88">
        <v>8</v>
      </c>
      <c r="I1" s="88">
        <v>9</v>
      </c>
      <c r="J1" s="88">
        <v>10</v>
      </c>
      <c r="K1" s="88">
        <v>11</v>
      </c>
      <c r="L1" s="88">
        <v>12</v>
      </c>
      <c r="M1" s="88">
        <v>13</v>
      </c>
      <c r="N1" s="88">
        <v>14</v>
      </c>
      <c r="O1" s="88">
        <v>15</v>
      </c>
      <c r="P1" s="88">
        <v>16</v>
      </c>
      <c r="Q1" s="88">
        <v>17</v>
      </c>
      <c r="R1" s="88">
        <v>18</v>
      </c>
      <c r="S1" s="88">
        <v>19</v>
      </c>
      <c r="T1" s="89">
        <v>20</v>
      </c>
      <c r="U1" s="88">
        <v>21</v>
      </c>
      <c r="V1" s="88">
        <v>22</v>
      </c>
      <c r="W1" s="88">
        <v>23</v>
      </c>
      <c r="X1" s="88">
        <v>24</v>
      </c>
      <c r="Y1" s="88">
        <v>25</v>
      </c>
      <c r="Z1" s="88">
        <v>26</v>
      </c>
      <c r="AA1" s="88">
        <v>27</v>
      </c>
      <c r="AB1" s="88">
        <v>28</v>
      </c>
      <c r="AC1" s="88">
        <v>29</v>
      </c>
      <c r="AD1" s="88">
        <v>30</v>
      </c>
      <c r="AE1" s="88">
        <v>31</v>
      </c>
      <c r="AF1" s="88">
        <v>32</v>
      </c>
      <c r="AG1" s="88">
        <v>33</v>
      </c>
      <c r="AH1" s="88">
        <v>34</v>
      </c>
      <c r="AI1" s="88">
        <v>35</v>
      </c>
      <c r="AJ1" s="88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</row>
    <row r="2" spans="1:50" ht="12" customHeight="1">
      <c r="A2" s="2" t="s">
        <v>176</v>
      </c>
      <c r="B2" s="88" t="s">
        <v>203</v>
      </c>
      <c r="C2" s="88" t="s">
        <v>204</v>
      </c>
      <c r="D2" s="88" t="s">
        <v>205</v>
      </c>
      <c r="E2" s="2" t="s">
        <v>174</v>
      </c>
      <c r="F2" s="88" t="s">
        <v>206</v>
      </c>
      <c r="G2" s="88" t="s">
        <v>338</v>
      </c>
      <c r="H2" s="88" t="s">
        <v>177</v>
      </c>
      <c r="I2" s="88" t="s">
        <v>178</v>
      </c>
      <c r="J2" s="88" t="s">
        <v>179</v>
      </c>
      <c r="K2" s="88" t="s">
        <v>180</v>
      </c>
      <c r="L2" s="88" t="s">
        <v>181</v>
      </c>
      <c r="M2" s="88" t="s">
        <v>182</v>
      </c>
      <c r="N2" s="88" t="s">
        <v>183</v>
      </c>
      <c r="O2" s="88" t="s">
        <v>184</v>
      </c>
      <c r="P2" s="88" t="s">
        <v>185</v>
      </c>
      <c r="Q2" s="88" t="s">
        <v>186</v>
      </c>
      <c r="R2" s="88" t="s">
        <v>187</v>
      </c>
      <c r="S2" s="88" t="s">
        <v>188</v>
      </c>
      <c r="T2" s="89" t="s">
        <v>207</v>
      </c>
      <c r="U2" s="88" t="s">
        <v>189</v>
      </c>
      <c r="V2" s="88" t="s">
        <v>190</v>
      </c>
      <c r="W2" s="88" t="s">
        <v>191</v>
      </c>
      <c r="X2" s="88" t="s">
        <v>177</v>
      </c>
      <c r="Y2" s="88" t="s">
        <v>192</v>
      </c>
      <c r="Z2" s="88" t="s">
        <v>193</v>
      </c>
      <c r="AA2" s="88" t="s">
        <v>194</v>
      </c>
      <c r="AB2" s="88" t="s">
        <v>195</v>
      </c>
      <c r="AC2" s="88" t="s">
        <v>196</v>
      </c>
      <c r="AD2" s="88" t="s">
        <v>197</v>
      </c>
      <c r="AE2" s="88" t="s">
        <v>198</v>
      </c>
      <c r="AF2" s="88" t="s">
        <v>199</v>
      </c>
      <c r="AG2" s="88" t="s">
        <v>191</v>
      </c>
      <c r="AH2" s="88" t="s">
        <v>200</v>
      </c>
      <c r="AI2" s="88" t="s">
        <v>201</v>
      </c>
      <c r="AJ2" s="88" t="s">
        <v>202</v>
      </c>
    </row>
  </sheetData>
  <sortState ref="A3:AX29">
    <sortCondition ref="A3"/>
  </sortState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ettingSheet"/>
  <dimension ref="A1:E2"/>
  <sheetViews>
    <sheetView workbookViewId="0">
      <selection activeCell="A2" sqref="A2"/>
    </sheetView>
  </sheetViews>
  <sheetFormatPr defaultRowHeight="12"/>
  <sheetData>
    <row r="1" spans="1:5">
      <c r="A1" t="s">
        <v>165</v>
      </c>
      <c r="B1" t="s">
        <v>168</v>
      </c>
      <c r="C1" t="s">
        <v>164</v>
      </c>
      <c r="D1" t="s">
        <v>166</v>
      </c>
      <c r="E1" t="s">
        <v>167</v>
      </c>
    </row>
    <row r="2" spans="1:5">
      <c r="A2">
        <v>2025</v>
      </c>
      <c r="B2">
        <v>23</v>
      </c>
      <c r="C2">
        <v>285</v>
      </c>
      <c r="D2" t="s">
        <v>614</v>
      </c>
      <c r="E2" t="s">
        <v>615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coreSheet"/>
  <dimension ref="A1:T56"/>
  <sheetViews>
    <sheetView workbookViewId="0">
      <selection activeCell="A16" sqref="A16"/>
    </sheetView>
  </sheetViews>
  <sheetFormatPr defaultRowHeight="12"/>
  <sheetData>
    <row r="1" spans="1:20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</row>
    <row r="2" spans="1:20" ht="14">
      <c r="A2" s="3" t="s">
        <v>208</v>
      </c>
      <c r="B2" s="3"/>
      <c r="C2" s="4"/>
      <c r="D2" s="4"/>
      <c r="E2" s="4"/>
      <c r="F2" s="4"/>
      <c r="G2" s="4"/>
      <c r="H2" s="4"/>
      <c r="I2" s="4"/>
      <c r="J2" s="4"/>
      <c r="K2" s="3" t="s">
        <v>209</v>
      </c>
      <c r="L2" s="3"/>
      <c r="M2" s="3"/>
      <c r="N2" s="4"/>
      <c r="O2" s="4"/>
      <c r="P2" s="4"/>
    </row>
    <row r="3" spans="1:20" ht="14">
      <c r="A3" s="5" t="s">
        <v>210</v>
      </c>
      <c r="B3" s="6" t="s">
        <v>211</v>
      </c>
      <c r="C3" s="7" t="s">
        <v>212</v>
      </c>
      <c r="D3" s="8" t="s">
        <v>213</v>
      </c>
      <c r="E3" s="9" t="s">
        <v>214</v>
      </c>
      <c r="F3" s="10" t="s">
        <v>215</v>
      </c>
      <c r="G3" s="11" t="s">
        <v>216</v>
      </c>
      <c r="H3" s="7" t="s">
        <v>217</v>
      </c>
      <c r="I3" s="8" t="s">
        <v>218</v>
      </c>
      <c r="J3" s="8"/>
      <c r="K3" s="5" t="s">
        <v>210</v>
      </c>
      <c r="L3" s="6" t="s">
        <v>211</v>
      </c>
      <c r="M3" s="7" t="s">
        <v>212</v>
      </c>
      <c r="N3" s="8" t="s">
        <v>213</v>
      </c>
      <c r="O3" s="9" t="s">
        <v>214</v>
      </c>
      <c r="P3" s="10" t="s">
        <v>215</v>
      </c>
      <c r="Q3" s="11" t="s">
        <v>216</v>
      </c>
      <c r="R3" s="7" t="s">
        <v>217</v>
      </c>
      <c r="S3" s="8" t="s">
        <v>218</v>
      </c>
      <c r="T3" s="8"/>
    </row>
    <row r="4" spans="1:20" ht="14">
      <c r="A4" s="12">
        <v>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/>
      <c r="K4" s="12">
        <v>1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/>
    </row>
    <row r="5" spans="1:20" ht="14">
      <c r="A5" s="12">
        <v>2</v>
      </c>
      <c r="B5" s="12">
        <v>5</v>
      </c>
      <c r="C5" s="12">
        <v>3</v>
      </c>
      <c r="D5" s="12">
        <v>15</v>
      </c>
      <c r="E5" s="12">
        <v>18</v>
      </c>
      <c r="F5" s="12">
        <v>8</v>
      </c>
      <c r="G5" s="13">
        <v>8.1</v>
      </c>
      <c r="H5" s="12">
        <v>93</v>
      </c>
      <c r="I5" s="12">
        <v>5</v>
      </c>
      <c r="J5" s="12"/>
      <c r="K5" s="12">
        <v>2</v>
      </c>
      <c r="L5" s="12">
        <v>4</v>
      </c>
      <c r="M5" s="12">
        <v>3</v>
      </c>
      <c r="N5" s="12">
        <v>18</v>
      </c>
      <c r="O5" s="12">
        <v>17</v>
      </c>
      <c r="P5" s="12">
        <v>8</v>
      </c>
      <c r="Q5" s="13">
        <v>8.4</v>
      </c>
      <c r="R5" s="12">
        <v>85</v>
      </c>
      <c r="S5" s="12">
        <v>4</v>
      </c>
      <c r="T5" s="12"/>
    </row>
    <row r="6" spans="1:20" ht="14">
      <c r="A6" s="12">
        <v>3</v>
      </c>
      <c r="B6" s="12">
        <v>7</v>
      </c>
      <c r="C6" s="12">
        <v>6</v>
      </c>
      <c r="D6" s="12">
        <v>19</v>
      </c>
      <c r="E6" s="12">
        <v>22</v>
      </c>
      <c r="F6" s="12">
        <v>10</v>
      </c>
      <c r="G6" s="13">
        <v>8.5</v>
      </c>
      <c r="H6" s="12">
        <v>105</v>
      </c>
      <c r="I6" s="12">
        <v>7</v>
      </c>
      <c r="J6" s="12"/>
      <c r="K6" s="12">
        <v>3</v>
      </c>
      <c r="L6" s="12">
        <v>7</v>
      </c>
      <c r="M6" s="12">
        <v>6</v>
      </c>
      <c r="N6" s="12">
        <v>21</v>
      </c>
      <c r="O6" s="12">
        <v>21</v>
      </c>
      <c r="P6" s="12">
        <v>10</v>
      </c>
      <c r="Q6" s="13">
        <v>8.8000000000000007</v>
      </c>
      <c r="R6" s="12">
        <v>98</v>
      </c>
      <c r="S6" s="12">
        <v>5</v>
      </c>
      <c r="T6" s="12"/>
    </row>
    <row r="7" spans="1:20" ht="14">
      <c r="A7" s="12">
        <v>4</v>
      </c>
      <c r="B7" s="12">
        <v>9</v>
      </c>
      <c r="C7" s="12">
        <v>9</v>
      </c>
      <c r="D7" s="12">
        <v>23</v>
      </c>
      <c r="E7" s="12">
        <v>26</v>
      </c>
      <c r="F7" s="12">
        <v>15</v>
      </c>
      <c r="G7" s="12">
        <v>8.9</v>
      </c>
      <c r="H7" s="12">
        <v>117</v>
      </c>
      <c r="I7" s="12">
        <v>10</v>
      </c>
      <c r="J7" s="12"/>
      <c r="K7" s="12">
        <v>4</v>
      </c>
      <c r="L7" s="12">
        <v>9</v>
      </c>
      <c r="M7" s="12">
        <v>9</v>
      </c>
      <c r="N7" s="12">
        <v>25</v>
      </c>
      <c r="O7" s="12">
        <v>25</v>
      </c>
      <c r="P7" s="12">
        <v>14</v>
      </c>
      <c r="Q7" s="12">
        <v>9.1999999999999993</v>
      </c>
      <c r="R7" s="12">
        <v>109</v>
      </c>
      <c r="S7" s="12">
        <v>6</v>
      </c>
      <c r="T7" s="12"/>
    </row>
    <row r="8" spans="1:20" ht="14">
      <c r="A8" s="12">
        <v>5</v>
      </c>
      <c r="B8" s="12">
        <v>11</v>
      </c>
      <c r="C8" s="12">
        <v>12</v>
      </c>
      <c r="D8" s="12">
        <v>27</v>
      </c>
      <c r="E8" s="12">
        <v>30</v>
      </c>
      <c r="F8" s="12">
        <v>23</v>
      </c>
      <c r="G8" s="12">
        <v>9.4</v>
      </c>
      <c r="H8" s="12">
        <v>130</v>
      </c>
      <c r="I8" s="12">
        <v>13</v>
      </c>
      <c r="J8" s="12"/>
      <c r="K8" s="12">
        <v>5</v>
      </c>
      <c r="L8" s="12">
        <v>11</v>
      </c>
      <c r="M8" s="12">
        <v>12</v>
      </c>
      <c r="N8" s="12">
        <v>29</v>
      </c>
      <c r="O8" s="12">
        <v>28</v>
      </c>
      <c r="P8" s="12">
        <v>19</v>
      </c>
      <c r="Q8" s="12">
        <v>9.6999999999999993</v>
      </c>
      <c r="R8" s="12">
        <v>121</v>
      </c>
      <c r="S8" s="12">
        <v>8</v>
      </c>
      <c r="T8" s="12"/>
    </row>
    <row r="9" spans="1:20" ht="14">
      <c r="A9" s="12">
        <v>6</v>
      </c>
      <c r="B9" s="12">
        <v>14</v>
      </c>
      <c r="C9" s="12">
        <v>15</v>
      </c>
      <c r="D9" s="12">
        <v>30</v>
      </c>
      <c r="E9" s="12">
        <v>34</v>
      </c>
      <c r="F9" s="12">
        <v>33</v>
      </c>
      <c r="G9" s="12">
        <v>10</v>
      </c>
      <c r="H9" s="12">
        <v>143</v>
      </c>
      <c r="I9" s="12">
        <v>18</v>
      </c>
      <c r="J9" s="12"/>
      <c r="K9" s="12">
        <v>6</v>
      </c>
      <c r="L9" s="12">
        <v>13</v>
      </c>
      <c r="M9" s="12">
        <v>14</v>
      </c>
      <c r="N9" s="12">
        <v>33</v>
      </c>
      <c r="O9" s="12">
        <v>32</v>
      </c>
      <c r="P9" s="12">
        <v>26</v>
      </c>
      <c r="Q9" s="12">
        <v>10.3</v>
      </c>
      <c r="R9" s="12">
        <v>134</v>
      </c>
      <c r="S9" s="12">
        <v>11</v>
      </c>
      <c r="T9" s="12"/>
    </row>
    <row r="10" spans="1:20" ht="14">
      <c r="A10" s="12">
        <v>7</v>
      </c>
      <c r="B10" s="12">
        <v>17</v>
      </c>
      <c r="C10" s="12">
        <v>18</v>
      </c>
      <c r="D10" s="12">
        <v>34</v>
      </c>
      <c r="E10" s="12">
        <v>38</v>
      </c>
      <c r="F10" s="12">
        <v>45</v>
      </c>
      <c r="G10" s="13">
        <v>10.7</v>
      </c>
      <c r="H10" s="12">
        <v>156</v>
      </c>
      <c r="I10" s="12">
        <v>24</v>
      </c>
      <c r="J10" s="12"/>
      <c r="K10" s="12">
        <v>7</v>
      </c>
      <c r="L10" s="12">
        <v>16</v>
      </c>
      <c r="M10" s="12">
        <v>16</v>
      </c>
      <c r="N10" s="12">
        <v>37</v>
      </c>
      <c r="O10" s="12">
        <v>36</v>
      </c>
      <c r="P10" s="12">
        <v>35</v>
      </c>
      <c r="Q10" s="13">
        <v>11</v>
      </c>
      <c r="R10" s="12">
        <v>147</v>
      </c>
      <c r="S10" s="12">
        <v>14</v>
      </c>
      <c r="T10" s="12"/>
    </row>
    <row r="11" spans="1:20" ht="14">
      <c r="A11" s="12">
        <v>8</v>
      </c>
      <c r="B11" s="12">
        <v>20</v>
      </c>
      <c r="C11" s="12">
        <v>20</v>
      </c>
      <c r="D11" s="12">
        <v>38</v>
      </c>
      <c r="E11" s="12">
        <v>42</v>
      </c>
      <c r="F11" s="12">
        <v>57</v>
      </c>
      <c r="G11" s="12">
        <v>11.5</v>
      </c>
      <c r="H11" s="12">
        <v>168</v>
      </c>
      <c r="I11" s="12">
        <v>30</v>
      </c>
      <c r="J11" s="12"/>
      <c r="K11" s="12">
        <v>8</v>
      </c>
      <c r="L11" s="12">
        <v>19</v>
      </c>
      <c r="M11" s="12">
        <v>18</v>
      </c>
      <c r="N11" s="12">
        <v>41</v>
      </c>
      <c r="O11" s="12">
        <v>40</v>
      </c>
      <c r="P11" s="12">
        <v>44</v>
      </c>
      <c r="Q11" s="12">
        <v>11.7</v>
      </c>
      <c r="R11" s="12">
        <v>160</v>
      </c>
      <c r="S11" s="12">
        <v>17</v>
      </c>
      <c r="T11" s="12"/>
    </row>
    <row r="12" spans="1:20" ht="14">
      <c r="A12" s="12">
        <v>9</v>
      </c>
      <c r="B12" s="12">
        <v>23</v>
      </c>
      <c r="C12" s="12">
        <v>23</v>
      </c>
      <c r="D12" s="12">
        <v>43</v>
      </c>
      <c r="E12" s="12">
        <v>46</v>
      </c>
      <c r="F12" s="12">
        <v>69</v>
      </c>
      <c r="G12" s="12">
        <v>12.3</v>
      </c>
      <c r="H12" s="12">
        <v>180</v>
      </c>
      <c r="I12" s="12">
        <v>35</v>
      </c>
      <c r="J12" s="12"/>
      <c r="K12" s="12">
        <v>9</v>
      </c>
      <c r="L12" s="12">
        <v>22</v>
      </c>
      <c r="M12" s="12">
        <v>20</v>
      </c>
      <c r="N12" s="12">
        <v>46</v>
      </c>
      <c r="O12" s="12">
        <v>43</v>
      </c>
      <c r="P12" s="12">
        <v>54</v>
      </c>
      <c r="Q12" s="12">
        <v>12.5</v>
      </c>
      <c r="R12" s="12">
        <v>170</v>
      </c>
      <c r="S12" s="12">
        <v>21</v>
      </c>
      <c r="T12" s="12"/>
    </row>
    <row r="13" spans="1:20" ht="14">
      <c r="A13" s="12">
        <v>10</v>
      </c>
      <c r="B13" s="12">
        <v>26</v>
      </c>
      <c r="C13" s="12">
        <v>26</v>
      </c>
      <c r="D13" s="12">
        <v>49</v>
      </c>
      <c r="E13" s="12">
        <v>50</v>
      </c>
      <c r="F13" s="12">
        <v>80</v>
      </c>
      <c r="G13" s="12">
        <v>13.1</v>
      </c>
      <c r="H13" s="12">
        <v>192</v>
      </c>
      <c r="I13" s="12">
        <v>40</v>
      </c>
      <c r="J13" s="12"/>
      <c r="K13" s="12">
        <v>10</v>
      </c>
      <c r="L13" s="12">
        <v>25</v>
      </c>
      <c r="M13" s="12">
        <v>23</v>
      </c>
      <c r="N13" s="12">
        <v>52</v>
      </c>
      <c r="O13" s="12">
        <v>47</v>
      </c>
      <c r="P13" s="12">
        <v>64</v>
      </c>
      <c r="Q13" s="12">
        <v>13.3</v>
      </c>
      <c r="R13" s="12">
        <v>181</v>
      </c>
      <c r="S13" s="12">
        <v>25</v>
      </c>
      <c r="T13" s="12"/>
    </row>
    <row r="14" spans="1:20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0" ht="14">
      <c r="A15" s="14" t="s">
        <v>219</v>
      </c>
      <c r="B15" s="5" t="s">
        <v>220</v>
      </c>
      <c r="C15" s="5" t="s">
        <v>221</v>
      </c>
      <c r="D15" s="5" t="s">
        <v>222</v>
      </c>
      <c r="E15" s="5" t="s">
        <v>223</v>
      </c>
      <c r="F15" s="5" t="s">
        <v>224</v>
      </c>
      <c r="G15" s="5" t="s">
        <v>225</v>
      </c>
      <c r="K15" s="14" t="s">
        <v>219</v>
      </c>
      <c r="L15" s="15" t="s">
        <v>220</v>
      </c>
      <c r="M15" s="5" t="s">
        <v>221</v>
      </c>
      <c r="N15" s="5" t="s">
        <v>222</v>
      </c>
      <c r="O15" s="5" t="s">
        <v>223</v>
      </c>
      <c r="P15" s="5" t="s">
        <v>224</v>
      </c>
      <c r="Q15" s="5" t="s">
        <v>225</v>
      </c>
    </row>
    <row r="16" spans="1:20" ht="14">
      <c r="A16" s="16" t="s">
        <v>226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K16" s="16" t="s">
        <v>226</v>
      </c>
      <c r="L16" s="17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</row>
    <row r="17" spans="1:17" ht="14">
      <c r="A17" s="16" t="s">
        <v>227</v>
      </c>
      <c r="B17" s="12">
        <v>22</v>
      </c>
      <c r="C17" s="12">
        <v>27</v>
      </c>
      <c r="D17" s="12">
        <v>32</v>
      </c>
      <c r="E17" s="12">
        <v>38</v>
      </c>
      <c r="F17" s="12">
        <v>42</v>
      </c>
      <c r="G17" s="12">
        <v>46</v>
      </c>
      <c r="K17" s="16" t="s">
        <v>227</v>
      </c>
      <c r="L17" s="17">
        <v>22</v>
      </c>
      <c r="M17" s="12">
        <v>27</v>
      </c>
      <c r="N17" s="12">
        <v>32</v>
      </c>
      <c r="O17" s="12">
        <v>38</v>
      </c>
      <c r="P17" s="12">
        <v>42</v>
      </c>
      <c r="Q17" s="12">
        <v>46</v>
      </c>
    </row>
    <row r="18" spans="1:17" ht="14">
      <c r="A18" s="16" t="s">
        <v>228</v>
      </c>
      <c r="B18" s="12">
        <v>27</v>
      </c>
      <c r="C18" s="12">
        <v>34</v>
      </c>
      <c r="D18" s="12">
        <v>39</v>
      </c>
      <c r="E18" s="12">
        <v>45</v>
      </c>
      <c r="F18" s="12">
        <v>50</v>
      </c>
      <c r="G18" s="12">
        <v>55</v>
      </c>
      <c r="K18" s="16" t="s">
        <v>228</v>
      </c>
      <c r="L18" s="17">
        <v>27</v>
      </c>
      <c r="M18" s="12">
        <v>34</v>
      </c>
      <c r="N18" s="12">
        <v>39</v>
      </c>
      <c r="O18" s="12">
        <v>45</v>
      </c>
      <c r="P18" s="12">
        <v>50</v>
      </c>
      <c r="Q18" s="12">
        <v>55</v>
      </c>
    </row>
    <row r="19" spans="1:17" ht="14">
      <c r="A19" s="16" t="s">
        <v>229</v>
      </c>
      <c r="B19" s="12">
        <v>33</v>
      </c>
      <c r="C19" s="12">
        <v>41</v>
      </c>
      <c r="D19" s="12">
        <v>46</v>
      </c>
      <c r="E19" s="12">
        <v>52</v>
      </c>
      <c r="F19" s="12">
        <v>58</v>
      </c>
      <c r="G19" s="12">
        <v>63</v>
      </c>
      <c r="K19" s="16" t="s">
        <v>229</v>
      </c>
      <c r="L19" s="17">
        <v>33</v>
      </c>
      <c r="M19" s="12">
        <v>41</v>
      </c>
      <c r="N19" s="12">
        <v>46</v>
      </c>
      <c r="O19" s="12">
        <v>52</v>
      </c>
      <c r="P19" s="12">
        <v>58</v>
      </c>
      <c r="Q19" s="12">
        <v>63</v>
      </c>
    </row>
    <row r="20" spans="1:17" ht="14">
      <c r="A20" s="16" t="s">
        <v>230</v>
      </c>
      <c r="B20" s="12">
        <v>39</v>
      </c>
      <c r="C20" s="12">
        <v>47</v>
      </c>
      <c r="D20" s="12">
        <v>53</v>
      </c>
      <c r="E20" s="12">
        <v>59</v>
      </c>
      <c r="F20" s="12">
        <v>65</v>
      </c>
      <c r="G20" s="12">
        <v>71</v>
      </c>
      <c r="K20" s="16" t="s">
        <v>230</v>
      </c>
      <c r="L20" s="17">
        <v>39</v>
      </c>
      <c r="M20" s="12">
        <v>47</v>
      </c>
      <c r="N20" s="12">
        <v>53</v>
      </c>
      <c r="O20" s="12">
        <v>59</v>
      </c>
      <c r="P20" s="12">
        <v>65</v>
      </c>
      <c r="Q20" s="12">
        <v>71</v>
      </c>
    </row>
    <row r="56" spans="11:18">
      <c r="K56" s="4"/>
      <c r="L56" s="4"/>
      <c r="M56" s="4"/>
      <c r="N56" s="4"/>
      <c r="O56" s="4"/>
      <c r="P56" s="4"/>
      <c r="Q56" s="4"/>
      <c r="R56" s="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10</vt:i4>
      </vt:variant>
    </vt:vector>
  </HeadingPairs>
  <TitlesOfParts>
    <vt:vector size="32" baseType="lpstr">
      <vt:lpstr>学校</vt:lpstr>
      <vt:lpstr>ホーム</vt:lpstr>
      <vt:lpstr>設置者</vt:lpstr>
      <vt:lpstr>記録比較一覧</vt:lpstr>
      <vt:lpstr>全国平均</vt:lpstr>
      <vt:lpstr>名簿入力画面</vt:lpstr>
      <vt:lpstr>データ</vt:lpstr>
      <vt:lpstr>基本情報</vt:lpstr>
      <vt:lpstr>得点換算表</vt:lpstr>
      <vt:lpstr>移行基準</vt:lpstr>
      <vt:lpstr>前年データ</vt:lpstr>
      <vt:lpstr>記録用紙（学級用）</vt:lpstr>
      <vt:lpstr>記録用紙 (個人用)</vt:lpstr>
      <vt:lpstr>結果個票</vt:lpstr>
      <vt:lpstr>記録証</vt:lpstr>
      <vt:lpstr>各級到達者数(県小体連報告書用)</vt:lpstr>
      <vt:lpstr>A級表彰状印刷</vt:lpstr>
      <vt:lpstr>コピペ</vt:lpstr>
      <vt:lpstr>メッツコピペ</vt:lpstr>
      <vt:lpstr>学級別全国比グラフ</vt:lpstr>
      <vt:lpstr>成績一覧様式</vt:lpstr>
      <vt:lpstr>各級到達者数様式</vt:lpstr>
      <vt:lpstr>A級表彰状印刷!Print_Area</vt:lpstr>
      <vt:lpstr>'各級到達者数(県小体連報告書用)'!Print_Area</vt:lpstr>
      <vt:lpstr>学級別全国比グラフ!Print_Area</vt:lpstr>
      <vt:lpstr>記録証!Print_Area</vt:lpstr>
      <vt:lpstr>記録比較一覧!Print_Area</vt:lpstr>
      <vt:lpstr>'記録用紙 (個人用)'!Print_Area</vt:lpstr>
      <vt:lpstr>'記録用紙（学級用）'!Print_Area</vt:lpstr>
      <vt:lpstr>結果個票!Print_Area</vt:lpstr>
      <vt:lpstr>記録比較一覧!Print_Titles</vt:lpstr>
      <vt:lpstr>'記録用紙（学級用）'!Print_Titles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</cp:lastModifiedBy>
  <cp:lastPrinted>2019-08-08T02:31:17Z</cp:lastPrinted>
  <dcterms:created xsi:type="dcterms:W3CDTF">2016-02-01T04:31:17Z</dcterms:created>
  <dcterms:modified xsi:type="dcterms:W3CDTF">2025-04-03T04:15:03Z</dcterms:modified>
</cp:coreProperties>
</file>