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-nfmd01.komu.local\share\redirect\s47tish2\Desktop\情報（改訂版ー確認）\02_文書作成ーテキスト#05改訂\"/>
    </mc:Choice>
  </mc:AlternateContent>
  <bookViews>
    <workbookView xWindow="330" yWindow="30" windowWidth="8850" windowHeight="8025" tabRatio="812" activeTab="3"/>
  </bookViews>
  <sheets>
    <sheet name="４-15" sheetId="17" r:id="rId1"/>
    <sheet name="4-16" sheetId="11" r:id="rId2"/>
    <sheet name="4-17" sheetId="14" r:id="rId3"/>
    <sheet name="4-18" sheetId="16" r:id="rId4"/>
  </sheets>
  <definedNames>
    <definedName name="_xlnm.Print_Area" localSheetId="0">'４-15'!$A$1:$T$29</definedName>
    <definedName name="_xlnm.Print_Area" localSheetId="1">'4-16'!$A$1:$Q$24</definedName>
    <definedName name="_xlnm.Print_Area" localSheetId="2">'4-17'!$A$1:$T$28</definedName>
    <definedName name="_xlnm.Print_Area" localSheetId="3">'4-18'!$A$1:$S$32</definedName>
  </definedNames>
  <calcPr calcId="162913"/>
</workbook>
</file>

<file path=xl/calcChain.xml><?xml version="1.0" encoding="utf-8"?>
<calcChain xmlns="http://schemas.openxmlformats.org/spreadsheetml/2006/main">
  <c r="L25" i="17" l="1"/>
  <c r="K25" i="17"/>
  <c r="J25" i="17"/>
  <c r="I29" i="16" l="1"/>
  <c r="H29" i="16"/>
  <c r="G29" i="16"/>
  <c r="F29" i="16"/>
  <c r="E29" i="16"/>
  <c r="J29" i="16" s="1"/>
  <c r="J28" i="16"/>
  <c r="K28" i="16" s="1"/>
  <c r="J27" i="16"/>
  <c r="K27" i="16" s="1"/>
  <c r="J26" i="16"/>
  <c r="K26" i="16" s="1"/>
  <c r="J25" i="16"/>
  <c r="K25" i="16" s="1"/>
  <c r="J24" i="16"/>
  <c r="K24" i="16" s="1"/>
  <c r="J23" i="16"/>
  <c r="K23" i="16" s="1"/>
  <c r="K25" i="14" l="1"/>
  <c r="J25" i="14"/>
  <c r="I25" i="14"/>
  <c r="H25" i="14"/>
  <c r="G25" i="14"/>
  <c r="F25" i="14"/>
  <c r="L24" i="14"/>
  <c r="L23" i="14"/>
  <c r="L22" i="14"/>
  <c r="L21" i="14"/>
  <c r="L20" i="14"/>
  <c r="L19" i="14"/>
  <c r="G23" i="11" l="1"/>
  <c r="F23" i="11"/>
  <c r="E23" i="11"/>
  <c r="D23" i="11"/>
  <c r="H22" i="11"/>
  <c r="H21" i="11"/>
  <c r="H20" i="11"/>
  <c r="H19" i="11"/>
  <c r="H18" i="11"/>
</calcChain>
</file>

<file path=xl/sharedStrings.xml><?xml version="1.0" encoding="utf-8"?>
<sst xmlns="http://schemas.openxmlformats.org/spreadsheetml/2006/main" count="462" uniqueCount="251">
  <si>
    <t>〈処理条件〉</t>
    <rPh sb="1" eb="3">
      <t>ショリ</t>
    </rPh>
    <rPh sb="3" eb="5">
      <t>ジョウケン</t>
    </rPh>
    <phoneticPr fontId="1"/>
  </si>
  <si>
    <t>罫線</t>
    <rPh sb="0" eb="2">
      <t>ケイセン</t>
    </rPh>
    <phoneticPr fontId="1"/>
  </si>
  <si>
    <t>貼り付け位置</t>
    <rPh sb="0" eb="1">
      <t>ハ</t>
    </rPh>
    <rPh sb="2" eb="3">
      <t>ツ</t>
    </rPh>
    <rPh sb="4" eb="6">
      <t>イチ</t>
    </rPh>
    <phoneticPr fontId="1"/>
  </si>
  <si>
    <t>セル結合</t>
    <rPh sb="2" eb="4">
      <t>ケツゴウ</t>
    </rPh>
    <phoneticPr fontId="1"/>
  </si>
  <si>
    <t>関数</t>
    <rPh sb="0" eb="2">
      <t>カンスウ</t>
    </rPh>
    <phoneticPr fontId="1"/>
  </si>
  <si>
    <t>SUM</t>
    <phoneticPr fontId="1"/>
  </si>
  <si>
    <t>セルの色</t>
    <rPh sb="3" eb="4">
      <t>イロ</t>
    </rPh>
    <phoneticPr fontId="1"/>
  </si>
  <si>
    <t>ｵﾚﾝｼﾞ､ｱｸｾﾝﾄ6､白+基本色60%</t>
    <rPh sb="13" eb="14">
      <t>シロ</t>
    </rPh>
    <rPh sb="15" eb="17">
      <t>キホン</t>
    </rPh>
    <rPh sb="17" eb="18">
      <t>ショク</t>
    </rPh>
    <phoneticPr fontId="1"/>
  </si>
  <si>
    <t>ｱｸｱ､ｱｸｾﾝﾄ5､白+基本色80%</t>
    <rPh sb="11" eb="12">
      <t>シロ</t>
    </rPh>
    <rPh sb="13" eb="15">
      <t>キホン</t>
    </rPh>
    <rPh sb="15" eb="16">
      <t>ショク</t>
    </rPh>
    <phoneticPr fontId="1"/>
  </si>
  <si>
    <t>外枠</t>
    <rPh sb="0" eb="2">
      <t>ソトワク</t>
    </rPh>
    <phoneticPr fontId="1"/>
  </si>
  <si>
    <t>赤､ｱｸｾﾝﾄ2､白+基本色60%</t>
    <rPh sb="0" eb="1">
      <t>アカ</t>
    </rPh>
    <rPh sb="9" eb="10">
      <t>シロ</t>
    </rPh>
    <rPh sb="11" eb="13">
      <t>キホン</t>
    </rPh>
    <rPh sb="13" eb="14">
      <t>ショク</t>
    </rPh>
    <phoneticPr fontId="1"/>
  </si>
  <si>
    <t>格子</t>
    <rPh sb="0" eb="2">
      <t>コウシ</t>
    </rPh>
    <phoneticPr fontId="1"/>
  </si>
  <si>
    <t>細実線</t>
    <rPh sb="0" eb="1">
      <t>ホソ</t>
    </rPh>
    <rPh sb="1" eb="3">
      <t>ジッセン</t>
    </rPh>
    <phoneticPr fontId="1"/>
  </si>
  <si>
    <t>部屋</t>
    <rPh sb="0" eb="2">
      <t>ヘヤ</t>
    </rPh>
    <phoneticPr fontId="1"/>
  </si>
  <si>
    <t>設備</t>
    <rPh sb="0" eb="2">
      <t>セツビ</t>
    </rPh>
    <phoneticPr fontId="1"/>
  </si>
  <si>
    <t>サービス</t>
    <phoneticPr fontId="1"/>
  </si>
  <si>
    <t>食事</t>
    <rPh sb="0" eb="2">
      <t>ショクジ</t>
    </rPh>
    <phoneticPr fontId="1"/>
  </si>
  <si>
    <t>風呂</t>
    <rPh sb="0" eb="2">
      <t>フロ</t>
    </rPh>
    <phoneticPr fontId="1"/>
  </si>
  <si>
    <t>立地</t>
    <rPh sb="0" eb="2">
      <t>リッチ</t>
    </rPh>
    <phoneticPr fontId="1"/>
  </si>
  <si>
    <t>合計</t>
    <rPh sb="0" eb="2">
      <t>ゴウケイ</t>
    </rPh>
    <phoneticPr fontId="1"/>
  </si>
  <si>
    <t>東予</t>
    <rPh sb="0" eb="2">
      <t>トウヨ</t>
    </rPh>
    <phoneticPr fontId="1"/>
  </si>
  <si>
    <t>中予</t>
    <rPh sb="0" eb="1">
      <t>チュウ</t>
    </rPh>
    <rPh sb="1" eb="2">
      <t>ヨ</t>
    </rPh>
    <phoneticPr fontId="1"/>
  </si>
  <si>
    <t>ヴィラージ宝泉坊</t>
    <rPh sb="5" eb="6">
      <t>ホウ</t>
    </rPh>
    <rPh sb="7" eb="8">
      <t>ボウ</t>
    </rPh>
    <phoneticPr fontId="1"/>
  </si>
  <si>
    <t>三崎ふれあいの森</t>
    <rPh sb="0" eb="2">
      <t>ミサキ</t>
    </rPh>
    <rPh sb="7" eb="8">
      <t>モリ</t>
    </rPh>
    <phoneticPr fontId="1"/>
  </si>
  <si>
    <t>南予</t>
    <rPh sb="0" eb="1">
      <t>ミナミ</t>
    </rPh>
    <rPh sb="1" eb="2">
      <t>ヨ</t>
    </rPh>
    <phoneticPr fontId="1"/>
  </si>
  <si>
    <t>みかんの森コテージ</t>
    <rPh sb="4" eb="5">
      <t>モリ</t>
    </rPh>
    <phoneticPr fontId="1"/>
  </si>
  <si>
    <t>えひめ温泉リゾート</t>
    <rPh sb="3" eb="5">
      <t>オンセン</t>
    </rPh>
    <phoneticPr fontId="1"/>
  </si>
  <si>
    <t>石鎚ガーデン荘</t>
    <rPh sb="0" eb="2">
      <t>イシヅチ</t>
    </rPh>
    <rPh sb="6" eb="7">
      <t>ソウ</t>
    </rPh>
    <phoneticPr fontId="1"/>
  </si>
  <si>
    <t>道後松山会館</t>
    <rPh sb="0" eb="2">
      <t>ドウゴ</t>
    </rPh>
    <rPh sb="2" eb="4">
      <t>マツヤマ</t>
    </rPh>
    <rPh sb="4" eb="6">
      <t>カイカン</t>
    </rPh>
    <phoneticPr fontId="1"/>
  </si>
  <si>
    <t>平均</t>
    <rPh sb="0" eb="2">
      <t>ヘイキン</t>
    </rPh>
    <phoneticPr fontId="1"/>
  </si>
  <si>
    <t>ｵﾘｰﾌﾞ､ｱｸｾﾝﾄ3､白+基本色40%</t>
    <rPh sb="13" eb="14">
      <t>シロ</t>
    </rPh>
    <rPh sb="15" eb="17">
      <t>キホン</t>
    </rPh>
    <rPh sb="17" eb="18">
      <t>ショク</t>
    </rPh>
    <phoneticPr fontId="1"/>
  </si>
  <si>
    <t>文字列</t>
    <rPh sb="0" eb="3">
      <t>モジレツ</t>
    </rPh>
    <phoneticPr fontId="1"/>
  </si>
  <si>
    <t>中央揃え</t>
    <rPh sb="0" eb="2">
      <t>チュウオウ</t>
    </rPh>
    <rPh sb="2" eb="3">
      <t>ゾロ</t>
    </rPh>
    <phoneticPr fontId="1"/>
  </si>
  <si>
    <t xml:space="preserve">斜線(右下がり) </t>
    <rPh sb="0" eb="2">
      <t>シャセン</t>
    </rPh>
    <rPh sb="3" eb="4">
      <t>ミギ</t>
    </rPh>
    <rPh sb="4" eb="5">
      <t>サ</t>
    </rPh>
    <phoneticPr fontId="1"/>
  </si>
  <si>
    <t>Ｂ列</t>
    <phoneticPr fontId="1"/>
  </si>
  <si>
    <t>セル結合</t>
  </si>
  <si>
    <t>小数点以下の桁数を２にする</t>
    <rPh sb="0" eb="3">
      <t>ショウスウテン</t>
    </rPh>
    <rPh sb="3" eb="5">
      <t>イカ</t>
    </rPh>
    <rPh sb="6" eb="8">
      <t>ケタスウ</t>
    </rPh>
    <phoneticPr fontId="1"/>
  </si>
  <si>
    <t>食料費</t>
    <rPh sb="0" eb="3">
      <t>ショクリョウヒ</t>
    </rPh>
    <phoneticPr fontId="7"/>
  </si>
  <si>
    <t>住居費</t>
    <rPh sb="0" eb="2">
      <t>ジュウキョ</t>
    </rPh>
    <phoneticPr fontId="7"/>
  </si>
  <si>
    <t>被服費</t>
    <rPh sb="0" eb="3">
      <t>ヒフクヒ</t>
    </rPh>
    <phoneticPr fontId="7"/>
  </si>
  <si>
    <t>雑費</t>
    <rPh sb="0" eb="2">
      <t>ザッピ</t>
    </rPh>
    <phoneticPr fontId="7"/>
  </si>
  <si>
    <t>支出合計</t>
    <rPh sb="0" eb="2">
      <t>シシュツ</t>
    </rPh>
    <rPh sb="2" eb="4">
      <t>ゴウケイ</t>
    </rPh>
    <phoneticPr fontId="7"/>
  </si>
  <si>
    <t>平均</t>
    <rPh sb="0" eb="2">
      <t>ヘイキン</t>
    </rPh>
    <phoneticPr fontId="7"/>
  </si>
  <si>
    <t>日</t>
    <rPh sb="0" eb="1">
      <t>ニチ</t>
    </rPh>
    <phoneticPr fontId="1"/>
  </si>
  <si>
    <t>曜日</t>
    <rPh sb="0" eb="2">
      <t>ヨウビ</t>
    </rPh>
    <phoneticPr fontId="1"/>
  </si>
  <si>
    <t>献立</t>
    <rPh sb="0" eb="2">
      <t>コンダテ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</si>
  <si>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</si>
  <si>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</si>
  <si>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</si>
  <si>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ごはん　牛乳　かきあげ　ごまあえ　ぐる煮</t>
    <rPh sb="4" eb="6">
      <t>ギュウニュウ</t>
    </rPh>
    <rPh sb="19" eb="20">
      <t>ニ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</si>
  <si>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</si>
  <si>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</si>
  <si>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黒糖パン　牛乳　かきあげ　いそあえ　あさりのスープ</t>
    <rPh sb="0" eb="2">
      <t>コクトウ</t>
    </rPh>
    <rPh sb="5" eb="7">
      <t>ギュウニュウ</t>
    </rPh>
    <phoneticPr fontId="1"/>
  </si>
  <si>
    <t>一日の平均</t>
    <phoneticPr fontId="1"/>
  </si>
  <si>
    <t>２月</t>
    <rPh sb="1" eb="2">
      <t>ガツ</t>
    </rPh>
    <phoneticPr fontId="1"/>
  </si>
  <si>
    <t>１月</t>
    <rPh sb="1" eb="2">
      <t>ガツ</t>
    </rPh>
    <phoneticPr fontId="1"/>
  </si>
  <si>
    <t>３月</t>
    <rPh sb="1" eb="2">
      <t>ガツ</t>
    </rPh>
    <phoneticPr fontId="1"/>
  </si>
  <si>
    <t>４月</t>
    <rPh sb="1" eb="2">
      <t>ガツ</t>
    </rPh>
    <phoneticPr fontId="1"/>
  </si>
  <si>
    <t>５月</t>
    <rPh sb="1" eb="2">
      <t>ガツ</t>
    </rPh>
    <phoneticPr fontId="1"/>
  </si>
  <si>
    <t>小数点以下の桁数を０にする</t>
    <rPh sb="0" eb="3">
      <t>ショウスウテン</t>
    </rPh>
    <rPh sb="3" eb="5">
      <t>イカ</t>
    </rPh>
    <rPh sb="6" eb="8">
      <t>ケタスウ</t>
    </rPh>
    <phoneticPr fontId="1"/>
  </si>
  <si>
    <t>太実線</t>
    <rPh sb="0" eb="1">
      <t>ブト</t>
    </rPh>
    <rPh sb="1" eb="3">
      <t>ジッセン</t>
    </rPh>
    <phoneticPr fontId="1"/>
  </si>
  <si>
    <t>二重線</t>
    <rPh sb="0" eb="3">
      <t>ニジュウセン</t>
    </rPh>
    <phoneticPr fontId="1"/>
  </si>
  <si>
    <t>下線</t>
    <rPh sb="0" eb="2">
      <t>カセン</t>
    </rPh>
    <phoneticPr fontId="1"/>
  </si>
  <si>
    <t>ベージュ､背景２､黒+基本色10%</t>
    <rPh sb="5" eb="7">
      <t>ハイケイ</t>
    </rPh>
    <rPh sb="9" eb="10">
      <t>クロ</t>
    </rPh>
    <rPh sb="11" eb="13">
      <t>キホン</t>
    </rPh>
    <rPh sb="13" eb="14">
      <t>ショク</t>
    </rPh>
    <phoneticPr fontId="1"/>
  </si>
  <si>
    <t>濃い青､テキスト2､白+基本色80%</t>
    <rPh sb="0" eb="1">
      <t>コ</t>
    </rPh>
    <rPh sb="2" eb="3">
      <t>アオ</t>
    </rPh>
    <rPh sb="10" eb="11">
      <t>シロ</t>
    </rPh>
    <rPh sb="12" eb="14">
      <t>キホン</t>
    </rPh>
    <rPh sb="14" eb="15">
      <t>ショク</t>
    </rPh>
    <phoneticPr fontId="1"/>
  </si>
  <si>
    <t>ｵﾘｰﾌﾞ､ｱｸｾﾝﾄ3､白+基本色60%</t>
    <rPh sb="13" eb="14">
      <t>シロ</t>
    </rPh>
    <rPh sb="15" eb="17">
      <t>キホン</t>
    </rPh>
    <rPh sb="17" eb="18">
      <t>ショク</t>
    </rPh>
    <phoneticPr fontId="1"/>
  </si>
  <si>
    <t>ちらしずし　牛乳　サイコロステーキ　サラダ　すまし汁</t>
    <rPh sb="6" eb="8">
      <t>ギュウニュウ</t>
    </rPh>
    <rPh sb="25" eb="26">
      <t>シル</t>
    </rPh>
    <phoneticPr fontId="1"/>
  </si>
  <si>
    <t>赤飯、牛乳、緋のかぶなます　筑前煮　黒豆</t>
    <rPh sb="0" eb="2">
      <t>セキハン</t>
    </rPh>
    <rPh sb="3" eb="5">
      <t>ギュウニュウ</t>
    </rPh>
    <rPh sb="6" eb="7">
      <t>ヒ</t>
    </rPh>
    <rPh sb="14" eb="17">
      <t>チクゼンニ</t>
    </rPh>
    <rPh sb="18" eb="20">
      <t>クロマメ</t>
    </rPh>
    <phoneticPr fontId="1"/>
  </si>
  <si>
    <t>エネルギー
（kcal）</t>
    <phoneticPr fontId="1"/>
  </si>
  <si>
    <t>セル結合</t>
    <phoneticPr fontId="1"/>
  </si>
  <si>
    <t>斜線(右下がり)</t>
    <phoneticPr fontId="1"/>
  </si>
  <si>
    <t>文字配置</t>
    <rPh sb="0" eb="2">
      <t>モジ</t>
    </rPh>
    <rPh sb="2" eb="4">
      <t>ハイチ</t>
    </rPh>
    <phoneticPr fontId="1"/>
  </si>
  <si>
    <t xml:space="preserve">単位を２行目に表示 </t>
    <rPh sb="0" eb="2">
      <t>タンイ</t>
    </rPh>
    <rPh sb="4" eb="6">
      <t>ギョウメ</t>
    </rPh>
    <rPh sb="7" eb="9">
      <t>ヒョウジ</t>
    </rPh>
    <phoneticPr fontId="1"/>
  </si>
  <si>
    <t>小数点以下の桁数を１にする</t>
    <rPh sb="0" eb="3">
      <t>ショウスウテン</t>
    </rPh>
    <rPh sb="3" eb="5">
      <t>イカ</t>
    </rPh>
    <rPh sb="6" eb="8">
      <t>ケタスウ</t>
    </rPh>
    <phoneticPr fontId="1"/>
  </si>
  <si>
    <t>太実線</t>
    <rPh sb="0" eb="1">
      <t>フトシ</t>
    </rPh>
    <rPh sb="1" eb="3">
      <t>ジッセン</t>
    </rPh>
    <phoneticPr fontId="1"/>
  </si>
  <si>
    <t>文字を縮小し全体を表示</t>
    <rPh sb="0" eb="2">
      <t>モジ</t>
    </rPh>
    <rPh sb="3" eb="5">
      <t>シュクショウ</t>
    </rPh>
    <rPh sb="6" eb="8">
      <t>ゼンタイ</t>
    </rPh>
    <rPh sb="9" eb="11">
      <t>ヒョウジ</t>
    </rPh>
    <phoneticPr fontId="1"/>
  </si>
  <si>
    <t>赤飯、牛乳、緋のかぶなます　筑前煮　黒豆　</t>
    <rPh sb="0" eb="2">
      <t>セキハン</t>
    </rPh>
    <rPh sb="3" eb="5">
      <t>ギュウニュウ</t>
    </rPh>
    <rPh sb="6" eb="7">
      <t>ヒ</t>
    </rPh>
    <rPh sb="14" eb="17">
      <t>チクゼンニ</t>
    </rPh>
    <rPh sb="18" eb="20">
      <t>クロマメ</t>
    </rPh>
    <phoneticPr fontId="1"/>
  </si>
  <si>
    <t>太実線</t>
    <rPh sb="0" eb="1">
      <t>フト</t>
    </rPh>
    <rPh sb="1" eb="3">
      <t>ジッセン</t>
    </rPh>
    <phoneticPr fontId="1"/>
  </si>
  <si>
    <t>B7:G7</t>
    <phoneticPr fontId="1"/>
  </si>
  <si>
    <t>B2:G8</t>
    <phoneticPr fontId="1"/>
  </si>
  <si>
    <t>B2</t>
    <phoneticPr fontId="1"/>
  </si>
  <si>
    <t>G8</t>
    <phoneticPr fontId="1"/>
  </si>
  <si>
    <t>C4:F4～C7:F7</t>
    <phoneticPr fontId="1"/>
  </si>
  <si>
    <t>G3</t>
    <phoneticPr fontId="1"/>
  </si>
  <si>
    <t>G4～G7</t>
    <phoneticPr fontId="1"/>
  </si>
  <si>
    <t>C8</t>
    <phoneticPr fontId="1"/>
  </si>
  <si>
    <t>C3:C7</t>
    <phoneticPr fontId="1"/>
  </si>
  <si>
    <t>D8～F8</t>
    <phoneticPr fontId="1"/>
  </si>
  <si>
    <t>D3：D7～F3:F7</t>
    <phoneticPr fontId="1"/>
  </si>
  <si>
    <t>8行</t>
    <rPh sb="1" eb="2">
      <t>ギョウ</t>
    </rPh>
    <phoneticPr fontId="1"/>
  </si>
  <si>
    <t>C8:F8</t>
    <phoneticPr fontId="1"/>
  </si>
  <si>
    <t>C2:C8</t>
    <phoneticPr fontId="1"/>
  </si>
  <si>
    <t>D2:D8</t>
    <phoneticPr fontId="1"/>
  </si>
  <si>
    <t>E2:E8</t>
    <phoneticPr fontId="1"/>
  </si>
  <si>
    <t>F2:F8</t>
    <phoneticPr fontId="1"/>
  </si>
  <si>
    <t>B10:K17</t>
    <phoneticPr fontId="1"/>
  </si>
  <si>
    <t>B10:B11</t>
    <phoneticPr fontId="1"/>
  </si>
  <si>
    <t>I10:I11～K10:K11</t>
    <phoneticPr fontId="1"/>
  </si>
  <si>
    <t>12行</t>
    <rPh sb="2" eb="3">
      <t>ギョウ</t>
    </rPh>
    <phoneticPr fontId="1"/>
  </si>
  <si>
    <t>13～17行</t>
    <rPh sb="5" eb="6">
      <t>ギョウ</t>
    </rPh>
    <phoneticPr fontId="1"/>
  </si>
  <si>
    <t>17行</t>
    <rPh sb="2" eb="3">
      <t>ギョウ</t>
    </rPh>
    <phoneticPr fontId="1"/>
  </si>
  <si>
    <t>D12:H12</t>
    <phoneticPr fontId="1"/>
  </si>
  <si>
    <t>D13:H13～D17:H17</t>
    <phoneticPr fontId="1"/>
  </si>
  <si>
    <t>B17:C17</t>
    <phoneticPr fontId="1"/>
  </si>
  <si>
    <t>I10～K10</t>
    <phoneticPr fontId="1"/>
  </si>
  <si>
    <t>D12～D16</t>
    <phoneticPr fontId="1"/>
  </si>
  <si>
    <t>I17</t>
    <phoneticPr fontId="1"/>
  </si>
  <si>
    <t>J17～K17</t>
    <phoneticPr fontId="1"/>
  </si>
  <si>
    <t>I12:I16</t>
    <phoneticPr fontId="1"/>
  </si>
  <si>
    <t>J12：J16～K12:K16</t>
    <phoneticPr fontId="1"/>
  </si>
  <si>
    <t>I17:K17</t>
    <phoneticPr fontId="1"/>
  </si>
  <si>
    <t>B10:K10</t>
    <phoneticPr fontId="1"/>
  </si>
  <si>
    <t>B16:K16</t>
    <phoneticPr fontId="1"/>
  </si>
  <si>
    <t>B27:K27</t>
    <phoneticPr fontId="1"/>
  </si>
  <si>
    <t>B27:K34</t>
    <phoneticPr fontId="1"/>
  </si>
  <si>
    <t>C27:D27</t>
    <phoneticPr fontId="1"/>
  </si>
  <si>
    <t>27行</t>
    <rPh sb="2" eb="3">
      <t>ギョウ</t>
    </rPh>
    <phoneticPr fontId="1"/>
  </si>
  <si>
    <t>28～33行</t>
    <rPh sb="5" eb="6">
      <t>ギョウ</t>
    </rPh>
    <phoneticPr fontId="1"/>
  </si>
  <si>
    <t>C28:D28～C33:D33</t>
    <phoneticPr fontId="1"/>
  </si>
  <si>
    <t>34行</t>
    <rPh sb="2" eb="3">
      <t>ギョウ</t>
    </rPh>
    <phoneticPr fontId="1"/>
  </si>
  <si>
    <t>B34:D34</t>
    <phoneticPr fontId="1"/>
  </si>
  <si>
    <t>B28:B29～B32:B33</t>
    <phoneticPr fontId="1"/>
  </si>
  <si>
    <t>K34</t>
    <phoneticPr fontId="1"/>
  </si>
  <si>
    <t>K28</t>
    <phoneticPr fontId="1"/>
  </si>
  <si>
    <t>K29～K33</t>
    <phoneticPr fontId="1"/>
  </si>
  <si>
    <t>E34</t>
    <phoneticPr fontId="1"/>
  </si>
  <si>
    <t>F34～J34</t>
    <phoneticPr fontId="1"/>
  </si>
  <si>
    <t>E28:J28</t>
    <phoneticPr fontId="1"/>
  </si>
  <si>
    <t>E29:J29～E33:J33</t>
    <phoneticPr fontId="1"/>
  </si>
  <si>
    <t>E28:E33</t>
    <phoneticPr fontId="1"/>
  </si>
  <si>
    <t>F28:F33～J28:J33</t>
    <phoneticPr fontId="1"/>
  </si>
  <si>
    <t>E34:J34</t>
    <phoneticPr fontId="1"/>
  </si>
  <si>
    <t>E27:K27、B28:K34</t>
    <phoneticPr fontId="1"/>
  </si>
  <si>
    <t>B28:K29</t>
    <phoneticPr fontId="1"/>
  </si>
  <si>
    <t>B30:K31</t>
    <phoneticPr fontId="1"/>
  </si>
  <si>
    <t>B32:K33</t>
    <phoneticPr fontId="1"/>
  </si>
  <si>
    <t>B34:K34</t>
    <phoneticPr fontId="1"/>
  </si>
  <si>
    <t>C3:F3</t>
    <phoneticPr fontId="1"/>
  </si>
  <si>
    <t>C列</t>
    <phoneticPr fontId="1"/>
  </si>
  <si>
    <t>C10:C11</t>
    <phoneticPr fontId="1"/>
  </si>
  <si>
    <t>D10:H11</t>
    <phoneticPr fontId="1"/>
  </si>
  <si>
    <t>Ｄ～Ｈ列</t>
    <rPh sb="3" eb="4">
      <t>レツ</t>
    </rPh>
    <phoneticPr fontId="1"/>
  </si>
  <si>
    <t>Ｉ～Ｋ列</t>
    <rPh sb="3" eb="4">
      <t>レツ</t>
    </rPh>
    <phoneticPr fontId="1"/>
  </si>
  <si>
    <t>K10:K17</t>
    <phoneticPr fontId="1"/>
  </si>
  <si>
    <t>J10:J17</t>
    <phoneticPr fontId="1"/>
  </si>
  <si>
    <t>I10:I17</t>
    <phoneticPr fontId="1"/>
  </si>
  <si>
    <t>ナン　牛乳　ドライカレー　ポテトサラダ　フルーツヨーグルト</t>
    <rPh sb="3" eb="5">
      <t>ギュウニュウ</t>
    </rPh>
    <phoneticPr fontId="1"/>
  </si>
  <si>
    <t>たんぱく質（ｇ）</t>
    <rPh sb="4" eb="5">
      <t>シツ</t>
    </rPh>
    <phoneticPr fontId="1"/>
  </si>
  <si>
    <t>脂質（ｇ）</t>
    <rPh sb="0" eb="2">
      <t>シシツ</t>
    </rPh>
    <phoneticPr fontId="1"/>
  </si>
  <si>
    <t>B28:K33</t>
    <phoneticPr fontId="1"/>
  </si>
  <si>
    <t>C29:J36</t>
    <phoneticPr fontId="1"/>
  </si>
  <si>
    <t>29行</t>
    <rPh sb="2" eb="3">
      <t>ギョウ</t>
    </rPh>
    <phoneticPr fontId="1"/>
  </si>
  <si>
    <t>B29:C29</t>
    <phoneticPr fontId="1"/>
  </si>
  <si>
    <t>AVERAGE</t>
    <phoneticPr fontId="1"/>
  </si>
  <si>
    <t>I30</t>
    <phoneticPr fontId="1"/>
  </si>
  <si>
    <t>D30:H30</t>
    <phoneticPr fontId="1"/>
  </si>
  <si>
    <t>小数点以下の表示桁数を減らす（整数にする）</t>
    <rPh sb="0" eb="3">
      <t>ショウスウテン</t>
    </rPh>
    <rPh sb="3" eb="5">
      <t>イカ</t>
    </rPh>
    <rPh sb="6" eb="8">
      <t>ヒョウジ</t>
    </rPh>
    <rPh sb="8" eb="9">
      <t>ケタ</t>
    </rPh>
    <rPh sb="9" eb="10">
      <t>スウ</t>
    </rPh>
    <rPh sb="11" eb="12">
      <t>ヘ</t>
    </rPh>
    <rPh sb="15" eb="17">
      <t>セイスウ</t>
    </rPh>
    <phoneticPr fontId="1"/>
  </si>
  <si>
    <t>配置</t>
    <rPh sb="0" eb="2">
      <t>ハイチ</t>
    </rPh>
    <phoneticPr fontId="1"/>
  </si>
  <si>
    <t>セル</t>
    <phoneticPr fontId="1"/>
  </si>
  <si>
    <t>中央揃え</t>
    <rPh sb="0" eb="2">
      <t>チュウオウ</t>
    </rPh>
    <rPh sb="2" eb="3">
      <t>ソロ</t>
    </rPh>
    <phoneticPr fontId="1"/>
  </si>
  <si>
    <t>D36</t>
    <phoneticPr fontId="1"/>
  </si>
  <si>
    <t>D30:D35</t>
    <phoneticPr fontId="1"/>
  </si>
  <si>
    <t>B29、D29:H29、I29:J29</t>
    <phoneticPr fontId="1"/>
  </si>
  <si>
    <t>青､ｱｸｾﾝﾄ1､白+基本色40%</t>
    <rPh sb="0" eb="1">
      <t>アオ</t>
    </rPh>
    <rPh sb="9" eb="10">
      <t>シロ</t>
    </rPh>
    <rPh sb="11" eb="13">
      <t>キホン</t>
    </rPh>
    <rPh sb="13" eb="14">
      <t>ショク</t>
    </rPh>
    <phoneticPr fontId="1"/>
  </si>
  <si>
    <t>B35:J35</t>
    <phoneticPr fontId="1"/>
  </si>
  <si>
    <t>赤､ｱｸｾﾝﾄ2､白+基本色40%</t>
    <rPh sb="0" eb="1">
      <t>アカ</t>
    </rPh>
    <rPh sb="9" eb="10">
      <t>シロ</t>
    </rPh>
    <rPh sb="11" eb="13">
      <t>キホン</t>
    </rPh>
    <rPh sb="13" eb="14">
      <t>ショク</t>
    </rPh>
    <phoneticPr fontId="1"/>
  </si>
  <si>
    <t>左線</t>
    <rPh sb="0" eb="1">
      <t>ヒダリ</t>
    </rPh>
    <rPh sb="1" eb="2">
      <t>セン</t>
    </rPh>
    <phoneticPr fontId="1"/>
  </si>
  <si>
    <t>紫､ｱｸｾﾝﾄ4､白+基本色60%</t>
    <rPh sb="0" eb="1">
      <t>ムラサキ</t>
    </rPh>
    <rPh sb="9" eb="10">
      <t>シロ</t>
    </rPh>
    <rPh sb="11" eb="13">
      <t>キホン</t>
    </rPh>
    <rPh sb="13" eb="14">
      <t>ショク</t>
    </rPh>
    <phoneticPr fontId="1"/>
  </si>
  <si>
    <t>１回目</t>
    <rPh sb="1" eb="3">
      <t>カイメ</t>
    </rPh>
    <phoneticPr fontId="1"/>
  </si>
  <si>
    <t>２回目</t>
    <rPh sb="1" eb="2">
      <t>カイ</t>
    </rPh>
    <rPh sb="2" eb="3">
      <t>メ</t>
    </rPh>
    <phoneticPr fontId="1"/>
  </si>
  <si>
    <t>３回目</t>
    <rPh sb="1" eb="3">
      <t>カイメ</t>
    </rPh>
    <phoneticPr fontId="1"/>
  </si>
  <si>
    <t>４回目</t>
    <rPh sb="1" eb="3">
      <t>カイメ</t>
    </rPh>
    <phoneticPr fontId="1"/>
  </si>
  <si>
    <t>５回目</t>
    <rPh sb="1" eb="3">
      <t>カイメ</t>
    </rPh>
    <phoneticPr fontId="1"/>
  </si>
  <si>
    <t>見奈良太郎</t>
    <rPh sb="0" eb="3">
      <t>ミナラ</t>
    </rPh>
    <rPh sb="3" eb="5">
      <t>タロウ</t>
    </rPh>
    <phoneticPr fontId="1"/>
  </si>
  <si>
    <t>重信　花子</t>
    <rPh sb="0" eb="2">
      <t>シゲノブ</t>
    </rPh>
    <rPh sb="3" eb="5">
      <t>ハナコ</t>
    </rPh>
    <phoneticPr fontId="1"/>
  </si>
  <si>
    <t>宇和　二郎</t>
    <rPh sb="0" eb="2">
      <t>ウワ</t>
    </rPh>
    <rPh sb="3" eb="5">
      <t>ジロウ</t>
    </rPh>
    <phoneticPr fontId="1"/>
  </si>
  <si>
    <t>新居浜三郎</t>
    <rPh sb="0" eb="3">
      <t>ニイハマ</t>
    </rPh>
    <rPh sb="3" eb="5">
      <t>サブロウ</t>
    </rPh>
    <phoneticPr fontId="1"/>
  </si>
  <si>
    <t>今治　春子</t>
    <rPh sb="0" eb="2">
      <t>イマバリ</t>
    </rPh>
    <rPh sb="3" eb="5">
      <t>ハルコ</t>
    </rPh>
    <phoneticPr fontId="1"/>
  </si>
  <si>
    <t>松山　愛子</t>
    <rPh sb="0" eb="2">
      <t>マツヤマ</t>
    </rPh>
    <rPh sb="3" eb="5">
      <t>アイコ</t>
    </rPh>
    <phoneticPr fontId="1"/>
  </si>
  <si>
    <t>＜出力例＞</t>
    <rPh sb="1" eb="3">
      <t>シュツリョク</t>
    </rPh>
    <rPh sb="3" eb="4">
      <t>レイ</t>
    </rPh>
    <phoneticPr fontId="1"/>
  </si>
  <si>
    <t>１．</t>
    <phoneticPr fontId="1" type="Hiragana" alignment="distributed"/>
  </si>
  <si>
    <t>〈出力例〉を参照し、〈処理条件〉に従って表を完成し、印刷しなさい。</t>
    <rPh sb="1" eb="4">
      <t>しゅつりょくれい</t>
    </rPh>
    <rPh sb="6" eb="8">
      <t>さんしょう</t>
    </rPh>
    <rPh sb="11" eb="13">
      <t>しょり</t>
    </rPh>
    <rPh sb="13" eb="15">
      <t>じょうけん</t>
    </rPh>
    <rPh sb="17" eb="18">
      <t>したが</t>
    </rPh>
    <rPh sb="20" eb="21">
      <t>ひょう</t>
    </rPh>
    <rPh sb="22" eb="24">
      <t>かんせい</t>
    </rPh>
    <rPh sb="26" eb="28">
      <t>いんさつ</t>
    </rPh>
    <phoneticPr fontId="1" type="Hiragana" alignment="distributed"/>
  </si>
  <si>
    <t>Ｅ</t>
    <phoneticPr fontId="1"/>
  </si>
  <si>
    <t>＜Ｅ表＞</t>
    <rPh sb="2" eb="3">
      <t>ヒョウ</t>
    </rPh>
    <phoneticPr fontId="1"/>
  </si>
  <si>
    <t>＜Ｆ表＞</t>
    <rPh sb="2" eb="3">
      <t>ヒョウ</t>
    </rPh>
    <phoneticPr fontId="1"/>
  </si>
  <si>
    <t>Ｆ</t>
    <phoneticPr fontId="1"/>
  </si>
  <si>
    <t>Ｇ</t>
    <phoneticPr fontId="1"/>
  </si>
  <si>
    <t>＜Ｇ表＞</t>
    <rPh sb="2" eb="3">
      <t>ヒョウ</t>
    </rPh>
    <phoneticPr fontId="1"/>
  </si>
  <si>
    <t>Ｈ</t>
    <phoneticPr fontId="1"/>
  </si>
  <si>
    <t>＜Ｈ表＞</t>
    <rPh sb="2" eb="3">
      <t>ヒョウ</t>
    </rPh>
    <phoneticPr fontId="1"/>
  </si>
  <si>
    <t>＜問題５＞</t>
    <rPh sb="1" eb="3">
      <t>もんだい</t>
    </rPh>
    <phoneticPr fontId="1" type="Hiragana" alignment="distributed"/>
  </si>
  <si>
    <t>＜問題６＞</t>
    <rPh sb="1" eb="3">
      <t>もんだい</t>
    </rPh>
    <phoneticPr fontId="1" type="Hiragana" alignment="distributed"/>
  </si>
  <si>
    <t>＜問題７＞</t>
    <rPh sb="1" eb="3">
      <t>もんだい</t>
    </rPh>
    <phoneticPr fontId="1" type="Hiragana" alignment="distributed"/>
  </si>
  <si>
    <t>＜問題８＞</t>
    <rPh sb="1" eb="3">
      <t>モンダイ</t>
    </rPh>
    <phoneticPr fontId="1"/>
  </si>
  <si>
    <t>E表</t>
    <rPh sb="1" eb="2">
      <t>ヒョウ</t>
    </rPh>
    <phoneticPr fontId="1"/>
  </si>
  <si>
    <t>B17</t>
    <phoneticPr fontId="1"/>
  </si>
  <si>
    <t>※解答シート5に解答すること</t>
    <rPh sb="1" eb="3">
      <t>カイトウ</t>
    </rPh>
    <rPh sb="8" eb="10">
      <t>カイトウ</t>
    </rPh>
    <phoneticPr fontId="1"/>
  </si>
  <si>
    <t>F表</t>
    <rPh sb="1" eb="2">
      <t>ヒョウ</t>
    </rPh>
    <phoneticPr fontId="1"/>
  </si>
  <si>
    <t>※解答シート6・7に解答すること</t>
    <rPh sb="1" eb="3">
      <t>カイトウ</t>
    </rPh>
    <rPh sb="10" eb="12">
      <t>カイトウ</t>
    </rPh>
    <phoneticPr fontId="1"/>
  </si>
  <si>
    <t>G表</t>
    <phoneticPr fontId="1"/>
  </si>
  <si>
    <t>H表</t>
    <rPh sb="1" eb="2">
      <t>ヒョウ</t>
    </rPh>
    <phoneticPr fontId="1"/>
  </si>
  <si>
    <t>※解答シート８に解答すること</t>
    <rPh sb="1" eb="3">
      <t>カイトウ</t>
    </rPh>
    <rPh sb="8" eb="10">
      <t>カイトウ</t>
    </rPh>
    <phoneticPr fontId="1"/>
  </si>
  <si>
    <t>欠席</t>
    <rPh sb="0" eb="2">
      <t>ケッセキ</t>
    </rPh>
    <phoneticPr fontId="1"/>
  </si>
  <si>
    <t>ＣＯＵＮＴ</t>
    <phoneticPr fontId="1"/>
  </si>
  <si>
    <t>E30:E35～H30:H35</t>
    <phoneticPr fontId="1"/>
  </si>
  <si>
    <t>J29:J37</t>
    <phoneticPr fontId="1"/>
  </si>
  <si>
    <t>順位</t>
    <rPh sb="0" eb="2">
      <t>ジュンイ</t>
    </rPh>
    <phoneticPr fontId="1"/>
  </si>
  <si>
    <t>参加人数</t>
    <rPh sb="0" eb="2">
      <t>サンカ</t>
    </rPh>
    <rPh sb="2" eb="4">
      <t>ニンズウ</t>
    </rPh>
    <phoneticPr fontId="1"/>
  </si>
  <si>
    <t>参加人数</t>
    <rPh sb="0" eb="4">
      <t>サンカニンズウ</t>
    </rPh>
    <phoneticPr fontId="1"/>
  </si>
  <si>
    <t>30～36行</t>
    <rPh sb="5" eb="6">
      <t>ギョウ</t>
    </rPh>
    <phoneticPr fontId="1"/>
  </si>
  <si>
    <t>B30:C30～B36:C36</t>
    <phoneticPr fontId="1"/>
  </si>
  <si>
    <t>B29:J36</t>
    <phoneticPr fontId="1"/>
  </si>
  <si>
    <t>E36～H36</t>
    <phoneticPr fontId="1"/>
  </si>
  <si>
    <t>I31～I36</t>
    <phoneticPr fontId="1"/>
  </si>
  <si>
    <t>D31:H31～D36:H36</t>
    <phoneticPr fontId="1"/>
  </si>
  <si>
    <t>I30～I36</t>
    <phoneticPr fontId="1"/>
  </si>
  <si>
    <t>J30</t>
    <phoneticPr fontId="1"/>
  </si>
  <si>
    <t>I30,I30:I35</t>
    <phoneticPr fontId="1"/>
  </si>
  <si>
    <t>J31</t>
  </si>
  <si>
    <t>J32</t>
  </si>
  <si>
    <t>J33</t>
  </si>
  <si>
    <t>J34</t>
  </si>
  <si>
    <t>J35</t>
  </si>
  <si>
    <t>I31,I30:I35</t>
    <phoneticPr fontId="1"/>
  </si>
  <si>
    <t>I32,I30:I35</t>
    <phoneticPr fontId="1"/>
  </si>
  <si>
    <t>I33,I30:I35</t>
    <phoneticPr fontId="1"/>
  </si>
  <si>
    <t>I34,I30:I35</t>
    <phoneticPr fontId="1"/>
  </si>
  <si>
    <t>I35,I30:I35</t>
    <phoneticPr fontId="1"/>
  </si>
  <si>
    <t>B29～J36</t>
  </si>
  <si>
    <t>B30:B36、D30:H36、I30:J36</t>
    <phoneticPr fontId="1"/>
  </si>
  <si>
    <t>斜線（右下下がり）</t>
    <rPh sb="0" eb="2">
      <t>シャセン</t>
    </rPh>
    <rPh sb="3" eb="5">
      <t>ミギシタ</t>
    </rPh>
    <rPh sb="5" eb="6">
      <t>サ</t>
    </rPh>
    <phoneticPr fontId="1"/>
  </si>
  <si>
    <t>J36</t>
    <phoneticPr fontId="1"/>
  </si>
  <si>
    <t>D29:D36</t>
    <phoneticPr fontId="1"/>
  </si>
  <si>
    <t>E29:E36</t>
    <phoneticPr fontId="1"/>
  </si>
  <si>
    <t>F29:F36</t>
    <phoneticPr fontId="1"/>
  </si>
  <si>
    <t>G29:G36</t>
    <phoneticPr fontId="1"/>
  </si>
  <si>
    <t>H29:H36</t>
    <phoneticPr fontId="1"/>
  </si>
  <si>
    <t>オレンジ（標準の色）</t>
    <rPh sb="5" eb="7">
      <t>ヒョウジュン</t>
    </rPh>
    <rPh sb="8" eb="9">
      <t>イロ</t>
    </rPh>
    <phoneticPr fontId="1"/>
  </si>
  <si>
    <t>網掛け</t>
    <rPh sb="0" eb="2">
      <t>アミカ</t>
    </rPh>
    <phoneticPr fontId="1"/>
  </si>
  <si>
    <t>6.25％　灰色</t>
    <rPh sb="6" eb="8">
      <t>ハイイロ</t>
    </rPh>
    <phoneticPr fontId="1"/>
  </si>
  <si>
    <t>実線　右下下がり斜線　縞</t>
    <rPh sb="0" eb="2">
      <t>ジッセン</t>
    </rPh>
    <rPh sb="3" eb="5">
      <t>ミギシタ</t>
    </rPh>
    <rPh sb="5" eb="6">
      <t>サ</t>
    </rPh>
    <rPh sb="8" eb="10">
      <t>シャセン</t>
    </rPh>
    <rPh sb="11" eb="12">
      <t>シマ</t>
    </rPh>
    <phoneticPr fontId="1"/>
  </si>
  <si>
    <t>12.5％　灰色</t>
    <rPh sb="6" eb="8">
      <t>ハイイロ</t>
    </rPh>
    <phoneticPr fontId="1"/>
  </si>
  <si>
    <t>ＡＶＥRAGE</t>
    <phoneticPr fontId="1"/>
  </si>
  <si>
    <t>Excel2016で作成（解答シートの標準の列の幅70ピクセル、行の高さ36ピクセル）</t>
    <rPh sb="10" eb="12">
      <t>さくせい</t>
    </rPh>
    <rPh sb="13" eb="15">
      <t>かいとう</t>
    </rPh>
    <rPh sb="19" eb="21">
      <t>ひょうじゅん</t>
    </rPh>
    <rPh sb="22" eb="23">
      <t>れつ</t>
    </rPh>
    <rPh sb="24" eb="25">
      <t>はば</t>
    </rPh>
    <rPh sb="32" eb="33">
      <t>ぎょう</t>
    </rPh>
    <rPh sb="34" eb="35">
      <t>たか</t>
    </rPh>
    <phoneticPr fontId="1" type="Hiragana" alignment="distributed"/>
  </si>
  <si>
    <t>RANK</t>
    <phoneticPr fontId="1"/>
  </si>
  <si>
    <t>Excel2016で作成（解答シートの標準の列の幅62ピクセル、行の高さ32ピクセル）</t>
    <rPh sb="10" eb="12">
      <t>さくせい</t>
    </rPh>
    <rPh sb="13" eb="15">
      <t>かいとう</t>
    </rPh>
    <rPh sb="19" eb="21">
      <t>ひょうじゅん</t>
    </rPh>
    <rPh sb="22" eb="23">
      <t>れつ</t>
    </rPh>
    <rPh sb="24" eb="25">
      <t>はば</t>
    </rPh>
    <rPh sb="32" eb="33">
      <t>ぎょう</t>
    </rPh>
    <rPh sb="34" eb="35">
      <t>たか</t>
    </rPh>
    <phoneticPr fontId="1" type="Hiragana" alignment="distributed"/>
  </si>
  <si>
    <t>エネルギー</t>
    <phoneticPr fontId="1"/>
  </si>
  <si>
    <t>たんぱく質</t>
    <rPh sb="4" eb="5">
      <t>シツ</t>
    </rPh>
    <phoneticPr fontId="1"/>
  </si>
  <si>
    <t>脂質</t>
    <rPh sb="0" eb="2">
      <t>シシツ</t>
    </rPh>
    <phoneticPr fontId="1"/>
  </si>
  <si>
    <t>(kcal)</t>
    <phoneticPr fontId="1"/>
  </si>
  <si>
    <t>(g)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</si>
</sst>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0_);[Red]\(0.00\)"/>
    <numFmt numFmtId="177" formatCode="#,##0_ "/>
    <numFmt numFmtId="178" formatCode="0_);[Red]\(0\)"/>
    <numFmt numFmtId="179" formatCode="0.0_);[Red]\(0.0\)"/>
    <numFmt numFmtId="180" formatCode="0_ "/>
    <numFmt numFmtId="181" formatCode="#,##0.000_ "/>
  </numFmts>
  <fonts count="1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ＤＦ特太ゴシック体"/>
      <family val="3"/>
      <charset val="128"/>
    </font>
    <font>
      <sz val="11"/>
      <color theme="1"/>
      <name val="ＤＦ特太ゴシック体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gray0625"/>
    </fill>
    <fill>
      <patternFill patternType="lightDown"/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dotted">
        <color indexed="64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 style="dashed">
        <color auto="1"/>
      </right>
      <top/>
      <bottom style="dashed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ashed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 diagonalDown="1"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9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quotePrefix="1" applyFont="1" applyAlignment="1">
      <alignment horizontal="right" vertical="top"/>
    </xf>
    <xf numFmtId="0" fontId="0" fillId="0" borderId="0" xfId="0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0" fontId="0" fillId="2" borderId="5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0" fontId="0" fillId="0" borderId="18" xfId="0" applyFill="1" applyBorder="1" applyAlignment="1">
      <alignment horizontal="left" vertical="center" shrinkToFit="1"/>
    </xf>
    <xf numFmtId="0" fontId="4" fillId="0" borderId="0" xfId="0" applyFont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2" fontId="0" fillId="6" borderId="30" xfId="0" applyNumberForma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shrinkToFit="1"/>
    </xf>
    <xf numFmtId="0" fontId="0" fillId="0" borderId="10" xfId="0" applyBorder="1" applyAlignment="1">
      <alignment vertical="center"/>
    </xf>
    <xf numFmtId="0" fontId="3" fillId="0" borderId="16" xfId="0" applyFont="1" applyBorder="1" applyAlignment="1">
      <alignment horizontal="right" vertical="center"/>
    </xf>
    <xf numFmtId="176" fontId="0" fillId="6" borderId="4" xfId="0" applyNumberFormat="1" applyFill="1" applyBorder="1" applyAlignment="1">
      <alignment horizontal="center" vertical="center"/>
    </xf>
    <xf numFmtId="176" fontId="0" fillId="6" borderId="6" xfId="0" applyNumberForma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177" fontId="0" fillId="0" borderId="20" xfId="0" applyNumberFormat="1" applyBorder="1" applyAlignment="1">
      <alignment vertical="center"/>
    </xf>
    <xf numFmtId="0" fontId="0" fillId="0" borderId="39" xfId="0" applyFill="1" applyBorder="1" applyAlignment="1">
      <alignment vertical="center"/>
    </xf>
    <xf numFmtId="177" fontId="0" fillId="0" borderId="26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33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177" fontId="0" fillId="0" borderId="44" xfId="0" applyNumberFormat="1" applyBorder="1" applyAlignment="1">
      <alignment horizontal="center" vertical="center"/>
    </xf>
    <xf numFmtId="177" fontId="0" fillId="0" borderId="37" xfId="0" applyNumberFormat="1" applyBorder="1" applyAlignment="1">
      <alignment horizontal="center" vertical="center"/>
    </xf>
    <xf numFmtId="0" fontId="0" fillId="7" borderId="32" xfId="0" applyFill="1" applyBorder="1" applyAlignment="1">
      <alignment horizontal="center" vertical="center"/>
    </xf>
    <xf numFmtId="177" fontId="0" fillId="7" borderId="1" xfId="0" applyNumberFormat="1" applyFill="1" applyBorder="1" applyAlignment="1">
      <alignment horizontal="center" vertical="center"/>
    </xf>
    <xf numFmtId="177" fontId="0" fillId="7" borderId="36" xfId="0" applyNumberFormat="1" applyFill="1" applyBorder="1" applyAlignment="1">
      <alignment horizontal="center" vertical="center"/>
    </xf>
    <xf numFmtId="177" fontId="0" fillId="7" borderId="43" xfId="0" applyNumberFormat="1" applyFill="1" applyBorder="1" applyAlignment="1">
      <alignment horizontal="center" vertical="center"/>
    </xf>
    <xf numFmtId="0" fontId="0" fillId="8" borderId="32" xfId="0" applyFill="1" applyBorder="1" applyAlignment="1">
      <alignment horizontal="center" vertical="center"/>
    </xf>
    <xf numFmtId="177" fontId="0" fillId="8" borderId="1" xfId="0" applyNumberFormat="1" applyFill="1" applyBorder="1" applyAlignment="1">
      <alignment horizontal="center" vertical="center"/>
    </xf>
    <xf numFmtId="177" fontId="0" fillId="8" borderId="36" xfId="0" applyNumberFormat="1" applyFill="1" applyBorder="1" applyAlignment="1">
      <alignment horizontal="center" vertical="center"/>
    </xf>
    <xf numFmtId="177" fontId="0" fillId="8" borderId="43" xfId="0" applyNumberFormat="1" applyFill="1" applyBorder="1" applyAlignment="1">
      <alignment horizontal="center" vertical="center"/>
    </xf>
    <xf numFmtId="0" fontId="0" fillId="9" borderId="32" xfId="0" applyFill="1" applyBorder="1" applyAlignment="1">
      <alignment horizontal="center" vertical="center"/>
    </xf>
    <xf numFmtId="177" fontId="0" fillId="9" borderId="1" xfId="0" applyNumberFormat="1" applyFill="1" applyBorder="1" applyAlignment="1">
      <alignment horizontal="center" vertical="center"/>
    </xf>
    <xf numFmtId="177" fontId="0" fillId="9" borderId="36" xfId="0" applyNumberFormat="1" applyFill="1" applyBorder="1" applyAlignment="1">
      <alignment horizontal="center" vertical="center"/>
    </xf>
    <xf numFmtId="177" fontId="0" fillId="9" borderId="43" xfId="0" applyNumberFormat="1" applyFill="1" applyBorder="1" applyAlignment="1">
      <alignment horizontal="center" vertical="center"/>
    </xf>
    <xf numFmtId="0" fontId="0" fillId="10" borderId="32" xfId="0" applyFill="1" applyBorder="1" applyAlignment="1">
      <alignment horizontal="center" vertical="center"/>
    </xf>
    <xf numFmtId="177" fontId="0" fillId="10" borderId="1" xfId="0" applyNumberFormat="1" applyFill="1" applyBorder="1" applyAlignment="1">
      <alignment horizontal="center" vertical="center"/>
    </xf>
    <xf numFmtId="177" fontId="0" fillId="10" borderId="36" xfId="0" applyNumberFormat="1" applyFill="1" applyBorder="1" applyAlignment="1">
      <alignment horizontal="center" vertical="center"/>
    </xf>
    <xf numFmtId="177" fontId="0" fillId="10" borderId="43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177" fontId="0" fillId="0" borderId="0" xfId="0" applyNumberForma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0" fillId="13" borderId="29" xfId="0" applyFill="1" applyBorder="1" applyAlignment="1">
      <alignment horizontal="center" vertical="center"/>
    </xf>
    <xf numFmtId="0" fontId="0" fillId="12" borderId="29" xfId="0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9" fillId="0" borderId="38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9" xfId="0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178" fontId="0" fillId="0" borderId="0" xfId="0" applyNumberFormat="1" applyBorder="1" applyAlignment="1">
      <alignment horizontal="left" vertical="center"/>
    </xf>
    <xf numFmtId="179" fontId="0" fillId="0" borderId="0" xfId="0" applyNumberFormat="1" applyBorder="1" applyAlignment="1">
      <alignment horizontal="left" vertical="center"/>
    </xf>
    <xf numFmtId="179" fontId="0" fillId="0" borderId="20" xfId="0" applyNumberFormat="1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178" fontId="8" fillId="0" borderId="40" xfId="0" applyNumberFormat="1" applyFont="1" applyBorder="1" applyAlignment="1">
      <alignment horizontal="left" vertical="center"/>
    </xf>
    <xf numFmtId="178" fontId="8" fillId="0" borderId="26" xfId="0" applyNumberFormat="1" applyFont="1" applyBorder="1" applyAlignment="1">
      <alignment horizontal="left" vertical="center"/>
    </xf>
    <xf numFmtId="0" fontId="0" fillId="0" borderId="0" xfId="0" applyFill="1" applyBorder="1" applyAlignment="1">
      <alignment horizontal="left" vertical="center" shrinkToFit="1"/>
    </xf>
    <xf numFmtId="0" fontId="0" fillId="0" borderId="0" xfId="0" applyFill="1" applyBorder="1" applyAlignment="1">
      <alignment horizontal="left" vertical="center"/>
    </xf>
    <xf numFmtId="0" fontId="0" fillId="0" borderId="17" xfId="0" applyFill="1" applyBorder="1" applyAlignment="1">
      <alignment horizontal="left" vertical="center" shrinkToFit="1"/>
    </xf>
    <xf numFmtId="0" fontId="0" fillId="0" borderId="38" xfId="0" applyFill="1" applyBorder="1" applyAlignment="1">
      <alignment horizontal="left" vertical="center" shrinkToFit="1"/>
    </xf>
    <xf numFmtId="0" fontId="0" fillId="0" borderId="19" xfId="0" applyFill="1" applyBorder="1" applyAlignment="1">
      <alignment horizontal="left" vertical="center" shrinkToFit="1"/>
    </xf>
    <xf numFmtId="0" fontId="0" fillId="0" borderId="20" xfId="0" applyFill="1" applyBorder="1" applyAlignment="1">
      <alignment horizontal="left" vertical="center"/>
    </xf>
    <xf numFmtId="0" fontId="0" fillId="0" borderId="39" xfId="0" applyFill="1" applyBorder="1" applyAlignment="1">
      <alignment horizontal="left" vertical="center" shrinkToFit="1"/>
    </xf>
    <xf numFmtId="0" fontId="0" fillId="0" borderId="40" xfId="0" applyFill="1" applyBorder="1" applyAlignment="1">
      <alignment horizontal="left" vertical="center" shrinkToFit="1"/>
    </xf>
    <xf numFmtId="2" fontId="0" fillId="0" borderId="26" xfId="0" applyNumberFormat="1" applyFill="1" applyBorder="1" applyAlignment="1">
      <alignment horizontal="left" vertical="center"/>
    </xf>
    <xf numFmtId="180" fontId="0" fillId="0" borderId="40" xfId="0" applyNumberFormat="1" applyFill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0" fillId="0" borderId="15" xfId="0" applyBorder="1" applyAlignment="1">
      <alignment vertical="center"/>
    </xf>
    <xf numFmtId="181" fontId="0" fillId="0" borderId="40" xfId="0" applyNumberFormat="1" applyBorder="1" applyAlignment="1">
      <alignment vertical="center"/>
    </xf>
    <xf numFmtId="177" fontId="0" fillId="0" borderId="0" xfId="0" applyNumberFormat="1" applyBorder="1" applyAlignment="1">
      <alignment horizontal="left" vertical="center"/>
    </xf>
    <xf numFmtId="0" fontId="10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6" fillId="0" borderId="0" xfId="0" applyFont="1">
      <alignment vertical="center"/>
    </xf>
    <xf numFmtId="0" fontId="3" fillId="0" borderId="0" xfId="0" applyFont="1" applyFill="1" applyBorder="1" applyAlignment="1">
      <alignment vertical="center"/>
    </xf>
    <xf numFmtId="0" fontId="11" fillId="12" borderId="4" xfId="0" applyFont="1" applyFill="1" applyBorder="1" applyAlignment="1">
      <alignment horizontal="center" vertical="center"/>
    </xf>
    <xf numFmtId="0" fontId="3" fillId="14" borderId="4" xfId="0" applyFont="1" applyFill="1" applyBorder="1" applyAlignment="1">
      <alignment horizontal="center" vertical="center"/>
    </xf>
    <xf numFmtId="0" fontId="3" fillId="11" borderId="4" xfId="0" applyFont="1" applyFill="1" applyBorder="1" applyAlignment="1">
      <alignment horizontal="center" vertical="center"/>
    </xf>
    <xf numFmtId="0" fontId="11" fillId="12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11" fillId="12" borderId="36" xfId="0" applyFont="1" applyFill="1" applyBorder="1" applyAlignment="1">
      <alignment horizontal="center" vertical="center"/>
    </xf>
    <xf numFmtId="0" fontId="3" fillId="14" borderId="36" xfId="0" applyFont="1" applyFill="1" applyBorder="1" applyAlignment="1">
      <alignment horizontal="center" vertical="center"/>
    </xf>
    <xf numFmtId="0" fontId="3" fillId="11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 indent="1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 shrinkToFit="1"/>
    </xf>
    <xf numFmtId="0" fontId="3" fillId="0" borderId="1" xfId="0" applyFont="1" applyFill="1" applyBorder="1" applyAlignment="1">
      <alignment horizontal="left" vertical="center" shrinkToFit="1"/>
    </xf>
    <xf numFmtId="180" fontId="3" fillId="0" borderId="1" xfId="0" applyNumberFormat="1" applyFont="1" applyFill="1" applyBorder="1" applyAlignment="1">
      <alignment horizontal="left" vertical="center"/>
    </xf>
    <xf numFmtId="0" fontId="2" fillId="0" borderId="0" xfId="0" applyFont="1" applyAlignment="1">
      <alignment vertical="top" wrapText="1"/>
    </xf>
    <xf numFmtId="0" fontId="3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ill="1" applyBorder="1" applyAlignment="1">
      <alignment horizontal="left"/>
    </xf>
    <xf numFmtId="0" fontId="9" fillId="0" borderId="38" xfId="0" applyFont="1" applyBorder="1" applyAlignment="1">
      <alignment horizontal="left" vertical="center" wrapText="1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/>
    </xf>
    <xf numFmtId="180" fontId="2" fillId="0" borderId="54" xfId="0" applyNumberFormat="1" applyFont="1" applyBorder="1" applyAlignment="1">
      <alignment horizontal="center" vertical="center"/>
    </xf>
    <xf numFmtId="180" fontId="2" fillId="0" borderId="55" xfId="0" applyNumberFormat="1" applyFont="1" applyBorder="1" applyAlignment="1">
      <alignment horizontal="center" vertical="center"/>
    </xf>
    <xf numFmtId="0" fontId="2" fillId="15" borderId="3" xfId="0" applyFont="1" applyFill="1" applyBorder="1" applyAlignment="1">
      <alignment horizontal="center" vertical="center"/>
    </xf>
    <xf numFmtId="0" fontId="3" fillId="15" borderId="46" xfId="0" applyFont="1" applyFill="1" applyBorder="1" applyAlignment="1">
      <alignment horizontal="center" vertical="center"/>
    </xf>
    <xf numFmtId="0" fontId="3" fillId="15" borderId="34" xfId="0" applyFont="1" applyFill="1" applyBorder="1" applyAlignment="1">
      <alignment horizontal="center" vertical="center"/>
    </xf>
    <xf numFmtId="0" fontId="3" fillId="15" borderId="35" xfId="0" applyFont="1" applyFill="1" applyBorder="1" applyAlignment="1">
      <alignment horizontal="center" vertical="center"/>
    </xf>
    <xf numFmtId="0" fontId="11" fillId="12" borderId="32" xfId="0" applyFont="1" applyFill="1" applyBorder="1" applyAlignment="1">
      <alignment horizontal="center" vertical="center"/>
    </xf>
    <xf numFmtId="0" fontId="3" fillId="14" borderId="32" xfId="0" applyFont="1" applyFill="1" applyBorder="1" applyAlignment="1">
      <alignment horizontal="center" vertical="center"/>
    </xf>
    <xf numFmtId="0" fontId="3" fillId="11" borderId="32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80" fontId="3" fillId="0" borderId="0" xfId="0" applyNumberFormat="1" applyFont="1" applyFill="1" applyBorder="1" applyAlignment="1">
      <alignment horizontal="left" vertical="center"/>
    </xf>
    <xf numFmtId="0" fontId="3" fillId="0" borderId="23" xfId="0" applyFont="1" applyFill="1" applyBorder="1" applyAlignment="1">
      <alignment horizontal="left" vertical="center" shrinkToFit="1"/>
    </xf>
    <xf numFmtId="0" fontId="3" fillId="0" borderId="23" xfId="0" applyFont="1" applyFill="1" applyBorder="1" applyAlignment="1">
      <alignment horizontal="left" vertical="center"/>
    </xf>
    <xf numFmtId="0" fontId="11" fillId="0" borderId="23" xfId="0" applyFont="1" applyFill="1" applyBorder="1" applyAlignment="1">
      <alignment horizontal="left" vertical="center"/>
    </xf>
    <xf numFmtId="180" fontId="3" fillId="0" borderId="23" xfId="0" applyNumberFormat="1" applyFont="1" applyFill="1" applyBorder="1" applyAlignment="1">
      <alignment horizontal="left" vertical="center"/>
    </xf>
    <xf numFmtId="0" fontId="3" fillId="0" borderId="38" xfId="0" applyFont="1" applyFill="1" applyBorder="1" applyAlignment="1">
      <alignment horizontal="left" vertical="center"/>
    </xf>
    <xf numFmtId="180" fontId="3" fillId="0" borderId="38" xfId="0" applyNumberFormat="1" applyFont="1" applyFill="1" applyBorder="1" applyAlignment="1">
      <alignment horizontal="left" vertical="center"/>
    </xf>
    <xf numFmtId="0" fontId="3" fillId="16" borderId="52" xfId="0" applyFont="1" applyFill="1" applyBorder="1" applyAlignment="1">
      <alignment horizontal="center" vertical="center"/>
    </xf>
    <xf numFmtId="0" fontId="3" fillId="16" borderId="60" xfId="0" applyFont="1" applyFill="1" applyBorder="1" applyAlignment="1">
      <alignment horizontal="center" vertical="center"/>
    </xf>
    <xf numFmtId="0" fontId="3" fillId="16" borderId="8" xfId="0" applyFont="1" applyFill="1" applyBorder="1" applyAlignment="1">
      <alignment horizontal="center" vertical="center"/>
    </xf>
    <xf numFmtId="0" fontId="3" fillId="16" borderId="61" xfId="0" applyFont="1" applyFill="1" applyBorder="1" applyAlignment="1">
      <alignment horizontal="center" vertical="center"/>
    </xf>
    <xf numFmtId="180" fontId="2" fillId="0" borderId="57" xfId="0" applyNumberFormat="1" applyFont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180" fontId="2" fillId="0" borderId="63" xfId="0" applyNumberFormat="1" applyFont="1" applyBorder="1" applyAlignment="1">
      <alignment horizontal="center" vertical="center"/>
    </xf>
    <xf numFmtId="180" fontId="2" fillId="0" borderId="64" xfId="0" applyNumberFormat="1" applyFont="1" applyBorder="1" applyAlignment="1">
      <alignment horizontal="center" vertical="center"/>
    </xf>
    <xf numFmtId="180" fontId="2" fillId="0" borderId="65" xfId="0" applyNumberFormat="1" applyFont="1" applyBorder="1" applyAlignment="1">
      <alignment horizontal="center" vertical="center"/>
    </xf>
    <xf numFmtId="0" fontId="3" fillId="15" borderId="68" xfId="0" applyFont="1" applyFill="1" applyBorder="1" applyAlignment="1">
      <alignment horizontal="center" vertical="center"/>
    </xf>
    <xf numFmtId="0" fontId="11" fillId="12" borderId="69" xfId="0" applyFont="1" applyFill="1" applyBorder="1" applyAlignment="1">
      <alignment horizontal="center" vertical="center"/>
    </xf>
    <xf numFmtId="0" fontId="3" fillId="14" borderId="69" xfId="0" applyFont="1" applyFill="1" applyBorder="1" applyAlignment="1">
      <alignment horizontal="center" vertical="center"/>
    </xf>
    <xf numFmtId="0" fontId="3" fillId="11" borderId="69" xfId="0" applyFont="1" applyFill="1" applyBorder="1" applyAlignment="1">
      <alignment horizontal="center" vertical="center"/>
    </xf>
    <xf numFmtId="0" fontId="3" fillId="16" borderId="70" xfId="0" applyFont="1" applyFill="1" applyBorder="1" applyAlignment="1">
      <alignment horizontal="center" vertical="center"/>
    </xf>
    <xf numFmtId="180" fontId="2" fillId="0" borderId="71" xfId="0" applyNumberFormat="1" applyFont="1" applyBorder="1" applyAlignment="1">
      <alignment horizontal="center" vertical="center"/>
    </xf>
    <xf numFmtId="180" fontId="2" fillId="0" borderId="72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/>
    </xf>
    <xf numFmtId="178" fontId="0" fillId="17" borderId="27" xfId="0" applyNumberFormat="1" applyFill="1" applyBorder="1" applyAlignment="1">
      <alignment horizontal="center" vertical="center"/>
    </xf>
    <xf numFmtId="179" fontId="0" fillId="18" borderId="27" xfId="0" applyNumberFormat="1" applyFill="1" applyBorder="1" applyAlignment="1">
      <alignment horizontal="center" vertical="center"/>
    </xf>
    <xf numFmtId="179" fontId="0" fillId="1" borderId="29" xfId="0" applyNumberFormat="1" applyFill="1" applyBorder="1" applyAlignment="1">
      <alignment horizontal="center" vertical="center"/>
    </xf>
    <xf numFmtId="178" fontId="0" fillId="17" borderId="1" xfId="0" applyNumberFormat="1" applyFill="1" applyBorder="1" applyAlignment="1">
      <alignment horizontal="center" vertical="center"/>
    </xf>
    <xf numFmtId="179" fontId="0" fillId="18" borderId="1" xfId="0" applyNumberFormat="1" applyFill="1" applyBorder="1" applyAlignment="1">
      <alignment horizontal="center" vertical="center"/>
    </xf>
    <xf numFmtId="179" fontId="0" fillId="1" borderId="2" xfId="0" applyNumberFormat="1" applyFill="1" applyBorder="1" applyAlignment="1">
      <alignment horizontal="center" vertical="center"/>
    </xf>
    <xf numFmtId="178" fontId="0" fillId="17" borderId="36" xfId="0" applyNumberFormat="1" applyFill="1" applyBorder="1" applyAlignment="1">
      <alignment horizontal="center" vertical="center"/>
    </xf>
    <xf numFmtId="179" fontId="0" fillId="18" borderId="36" xfId="0" applyNumberFormat="1" applyFill="1" applyBorder="1" applyAlignment="1">
      <alignment horizontal="center" vertical="center"/>
    </xf>
    <xf numFmtId="179" fontId="0" fillId="1" borderId="37" xfId="0" applyNumberFormat="1" applyFill="1" applyBorder="1" applyAlignment="1">
      <alignment horizontal="center" vertical="center"/>
    </xf>
    <xf numFmtId="179" fontId="8" fillId="17" borderId="43" xfId="0" applyNumberFormat="1" applyFont="1" applyFill="1" applyBorder="1" applyAlignment="1">
      <alignment horizontal="center" vertical="center"/>
    </xf>
    <xf numFmtId="179" fontId="8" fillId="18" borderId="43" xfId="0" applyNumberFormat="1" applyFont="1" applyFill="1" applyBorder="1" applyAlignment="1">
      <alignment horizontal="center" vertical="center"/>
    </xf>
    <xf numFmtId="179" fontId="8" fillId="1" borderId="49" xfId="0" applyNumberFormat="1" applyFont="1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Fill="1" applyAlignment="1">
      <alignment vertical="center" wrapText="1"/>
    </xf>
    <xf numFmtId="0" fontId="0" fillId="2" borderId="6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9" fillId="17" borderId="79" xfId="0" applyFont="1" applyFill="1" applyBorder="1" applyAlignment="1">
      <alignment vertical="center" wrapText="1"/>
    </xf>
    <xf numFmtId="0" fontId="9" fillId="17" borderId="43" xfId="0" applyFont="1" applyFill="1" applyBorder="1" applyAlignment="1">
      <alignment vertical="center" wrapText="1"/>
    </xf>
    <xf numFmtId="0" fontId="9" fillId="18" borderId="79" xfId="0" applyFont="1" applyFill="1" applyBorder="1" applyAlignment="1">
      <alignment vertical="center" wrapText="1"/>
    </xf>
    <xf numFmtId="0" fontId="9" fillId="18" borderId="43" xfId="0" applyFont="1" applyFill="1" applyBorder="1" applyAlignment="1">
      <alignment vertical="center" wrapText="1"/>
    </xf>
    <xf numFmtId="0" fontId="9" fillId="1" borderId="80" xfId="0" applyFont="1" applyFill="1" applyBorder="1" applyAlignment="1">
      <alignment vertical="center" wrapText="1"/>
    </xf>
    <xf numFmtId="0" fontId="9" fillId="1" borderId="49" xfId="0" applyFont="1" applyFill="1" applyBorder="1" applyAlignment="1">
      <alignment vertical="center" wrapText="1"/>
    </xf>
    <xf numFmtId="0" fontId="0" fillId="0" borderId="1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36" xfId="0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4" fillId="0" borderId="45" xfId="0" applyFont="1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0" xfId="0" applyBorder="1" applyAlignment="1">
      <alignment horizontal="center" vertical="center" shrinkToFit="1"/>
    </xf>
    <xf numFmtId="0" fontId="0" fillId="0" borderId="81" xfId="0" applyBorder="1" applyAlignment="1">
      <alignment horizontal="center" vertical="center" shrinkToFit="1"/>
    </xf>
    <xf numFmtId="0" fontId="0" fillId="0" borderId="82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83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7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shrinkToFit="1"/>
    </xf>
    <xf numFmtId="0" fontId="4" fillId="0" borderId="11" xfId="0" applyFont="1" applyBorder="1" applyAlignment="1">
      <alignment horizontal="left" vertical="center" shrinkToFit="1"/>
    </xf>
    <xf numFmtId="0" fontId="0" fillId="6" borderId="21" xfId="0" applyFill="1" applyBorder="1" applyAlignment="1">
      <alignment horizontal="center" vertical="center" shrinkToFit="1"/>
    </xf>
    <xf numFmtId="0" fontId="0" fillId="6" borderId="24" xfId="0" applyFill="1" applyBorder="1" applyAlignment="1">
      <alignment horizontal="center" vertical="center" shrinkToFit="1"/>
    </xf>
    <xf numFmtId="0" fontId="0" fillId="6" borderId="6" xfId="0" applyFill="1" applyBorder="1" applyAlignment="1">
      <alignment horizontal="center" vertical="center" shrinkToFit="1"/>
    </xf>
    <xf numFmtId="0" fontId="0" fillId="5" borderId="84" xfId="0" applyFill="1" applyBorder="1" applyAlignment="1">
      <alignment horizontal="center" vertical="center" shrinkToFit="1"/>
    </xf>
    <xf numFmtId="0" fontId="0" fillId="5" borderId="85" xfId="0" applyFill="1" applyBorder="1" applyAlignment="1">
      <alignment horizontal="center" vertical="center" shrinkToFit="1"/>
    </xf>
    <xf numFmtId="0" fontId="0" fillId="3" borderId="25" xfId="0" applyFill="1" applyBorder="1" applyAlignment="1">
      <alignment horizontal="center" vertical="center" shrinkToFit="1"/>
    </xf>
    <xf numFmtId="0" fontId="0" fillId="3" borderId="28" xfId="0" applyFill="1" applyBorder="1" applyAlignment="1">
      <alignment horizontal="center" vertical="center" shrinkToFit="1"/>
    </xf>
    <xf numFmtId="0" fontId="0" fillId="4" borderId="22" xfId="0" applyFill="1" applyBorder="1" applyAlignment="1">
      <alignment horizontal="center" vertical="center" shrinkToFit="1"/>
    </xf>
    <xf numFmtId="0" fontId="0" fillId="4" borderId="28" xfId="0" applyFill="1" applyBorder="1" applyAlignment="1">
      <alignment horizontal="center" vertical="center" shrinkToFit="1"/>
    </xf>
    <xf numFmtId="0" fontId="0" fillId="5" borderId="22" xfId="0" applyFill="1" applyBorder="1" applyAlignment="1">
      <alignment horizontal="center" vertical="center" shrinkToFit="1"/>
    </xf>
    <xf numFmtId="0" fontId="0" fillId="5" borderId="42" xfId="0" applyFill="1" applyBorder="1" applyAlignment="1">
      <alignment horizontal="center" vertical="center" shrinkToFit="1"/>
    </xf>
    <xf numFmtId="0" fontId="0" fillId="3" borderId="60" xfId="0" applyFill="1" applyBorder="1" applyAlignment="1">
      <alignment horizontal="center" vertical="center" shrinkToFit="1"/>
    </xf>
    <xf numFmtId="0" fontId="0" fillId="3" borderId="82" xfId="0" applyFill="1" applyBorder="1" applyAlignment="1">
      <alignment horizontal="center" vertical="center" shrinkToFit="1"/>
    </xf>
    <xf numFmtId="0" fontId="0" fillId="3" borderId="8" xfId="0" applyFill="1" applyBorder="1" applyAlignment="1">
      <alignment horizontal="center" vertical="center" shrinkToFit="1"/>
    </xf>
    <xf numFmtId="0" fontId="0" fillId="3" borderId="7" xfId="0" applyFill="1" applyBorder="1" applyAlignment="1">
      <alignment horizontal="center" vertical="center" shrinkToFit="1"/>
    </xf>
    <xf numFmtId="0" fontId="0" fillId="4" borderId="8" xfId="0" applyFill="1" applyBorder="1" applyAlignment="1">
      <alignment horizontal="center" vertical="center" shrinkToFit="1"/>
    </xf>
    <xf numFmtId="0" fontId="0" fillId="4" borderId="7" xfId="0" applyFill="1" applyBorder="1" applyAlignment="1">
      <alignment horizontal="center" vertical="center" shrinkToFit="1"/>
    </xf>
    <xf numFmtId="0" fontId="0" fillId="5" borderId="8" xfId="0" applyFill="1" applyBorder="1" applyAlignment="1">
      <alignment horizontal="center" vertical="center" shrinkToFit="1"/>
    </xf>
    <xf numFmtId="0" fontId="0" fillId="5" borderId="7" xfId="0" applyFill="1" applyBorder="1" applyAlignment="1">
      <alignment horizontal="center" vertical="center" shrinkToFit="1"/>
    </xf>
    <xf numFmtId="0" fontId="3" fillId="0" borderId="58" xfId="0" applyFont="1" applyFill="1" applyBorder="1" applyAlignment="1">
      <alignment horizontal="center" vertical="center" shrinkToFit="1"/>
    </xf>
    <xf numFmtId="0" fontId="3" fillId="0" borderId="54" xfId="0" applyFont="1" applyFill="1" applyBorder="1" applyAlignment="1">
      <alignment horizontal="center" vertical="center" shrinkToFit="1"/>
    </xf>
    <xf numFmtId="0" fontId="3" fillId="0" borderId="53" xfId="0" applyFont="1" applyFill="1" applyBorder="1" applyAlignment="1">
      <alignment horizontal="center" vertical="center" shrinkToFit="1"/>
    </xf>
    <xf numFmtId="0" fontId="3" fillId="0" borderId="57" xfId="0" applyFont="1" applyFill="1" applyBorder="1" applyAlignment="1">
      <alignment horizontal="center" vertical="center" shrinkToFit="1"/>
    </xf>
    <xf numFmtId="0" fontId="0" fillId="0" borderId="21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shrinkToFit="1"/>
    </xf>
    <xf numFmtId="0" fontId="4" fillId="0" borderId="13" xfId="0" applyFont="1" applyBorder="1" applyAlignment="1">
      <alignment horizontal="center" vertical="center"/>
    </xf>
    <xf numFmtId="0" fontId="3" fillId="0" borderId="59" xfId="0" applyFont="1" applyFill="1" applyBorder="1" applyAlignment="1">
      <alignment horizontal="center" vertical="center" shrinkToFit="1"/>
    </xf>
    <xf numFmtId="0" fontId="3" fillId="0" borderId="55" xfId="0" applyFont="1" applyFill="1" applyBorder="1" applyAlignment="1">
      <alignment horizontal="center" vertical="center" shrinkToFit="1"/>
    </xf>
    <xf numFmtId="0" fontId="2" fillId="0" borderId="10" xfId="0" applyFont="1" applyBorder="1" applyAlignment="1">
      <alignment horizontal="left" vertical="center" shrinkToFit="1"/>
    </xf>
    <xf numFmtId="0" fontId="3" fillId="0" borderId="66" xfId="0" applyFont="1" applyFill="1" applyBorder="1" applyAlignment="1">
      <alignment horizontal="center" vertical="center" shrinkToFit="1"/>
    </xf>
    <xf numFmtId="0" fontId="3" fillId="0" borderId="67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D8E4BC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197923</xdr:rowOff>
    </xdr:from>
    <xdr:to>
      <xdr:col>0</xdr:col>
      <xdr:colOff>367392</xdr:colOff>
      <xdr:row>17</xdr:row>
      <xdr:rowOff>182211</xdr:rowOff>
    </xdr:to>
    <xdr:sp macro="" textlink="">
      <xdr:nvSpPr>
        <xdr:cNvPr id="2" name="テキスト ボックス 4">
          <a:extLst>
            <a:ext uri="{FF2B5EF4-FFF2-40B4-BE49-F238E27FC236}">
              <a16:creationId xmlns:a16="http://schemas.microsoft.com/office/drawing/2014/main" id="{3ACCE610-BD3E-4096-9AEC-6E7957106B9D}"/>
            </a:ext>
          </a:extLst>
        </xdr:cNvPr>
        <xdr:cNvSpPr txBox="1"/>
      </xdr:nvSpPr>
      <xdr:spPr>
        <a:xfrm rot="5400000">
          <a:off x="-658895" y="4476318"/>
          <a:ext cx="1685181" cy="367392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 latinLnBrk="1">
            <a:spcAft>
              <a:spcPts val="0"/>
            </a:spcAft>
          </a:pP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Ⅳ－</a:t>
          </a:r>
          <a:r>
            <a:rPr lang="en-US" alt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(2</a:t>
          </a:r>
          <a:r>
            <a:rPr lang="en-US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)</a:t>
          </a: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－④－</a:t>
          </a:r>
          <a:r>
            <a:rPr lang="en-US" alt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15</a:t>
          </a:r>
          <a:endParaRPr lang="ja-JP" sz="1200" kern="1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353786</xdr:colOff>
      <xdr:row>3</xdr:row>
      <xdr:rowOff>27217</xdr:rowOff>
    </xdr:to>
    <xdr:sp macro="" textlink="">
      <xdr:nvSpPr>
        <xdr:cNvPr id="3" name="正方形/長方形 2"/>
        <xdr:cNvSpPr/>
      </xdr:nvSpPr>
      <xdr:spPr>
        <a:xfrm rot="5400000">
          <a:off x="-115662" y="115662"/>
          <a:ext cx="585110" cy="35378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27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9</xdr:row>
      <xdr:rowOff>266701</xdr:rowOff>
    </xdr:from>
    <xdr:to>
      <xdr:col>0</xdr:col>
      <xdr:colOff>299357</xdr:colOff>
      <xdr:row>14</xdr:row>
      <xdr:rowOff>234424</xdr:rowOff>
    </xdr:to>
    <xdr:sp macro="" textlink="">
      <xdr:nvSpPr>
        <xdr:cNvPr id="3" name="テキスト ボックス 4">
          <a:extLst>
            <a:ext uri="{FF2B5EF4-FFF2-40B4-BE49-F238E27FC236}">
              <a16:creationId xmlns:a16="http://schemas.microsoft.com/office/drawing/2014/main" id="{164954CF-6D4E-4075-8E9B-250AB418CBCE}"/>
            </a:ext>
          </a:extLst>
        </xdr:cNvPr>
        <xdr:cNvSpPr txBox="1"/>
      </xdr:nvSpPr>
      <xdr:spPr>
        <a:xfrm rot="5400000">
          <a:off x="-684629" y="3536688"/>
          <a:ext cx="1668616" cy="299356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 latinLnBrk="1">
            <a:spcAft>
              <a:spcPts val="0"/>
            </a:spcAft>
          </a:pP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Ⅳ－</a:t>
          </a:r>
          <a:r>
            <a:rPr lang="en-US" alt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(2</a:t>
          </a:r>
          <a:r>
            <a:rPr lang="en-US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)</a:t>
          </a: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－④－</a:t>
          </a:r>
          <a:r>
            <a:rPr lang="en-US" alt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16</a:t>
          </a:r>
          <a:endParaRPr lang="ja-JP" sz="1200" kern="1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</xdr:colOff>
      <xdr:row>22</xdr:row>
      <xdr:rowOff>136074</xdr:rowOff>
    </xdr:from>
    <xdr:to>
      <xdr:col>0</xdr:col>
      <xdr:colOff>381001</xdr:colOff>
      <xdr:row>24</xdr:row>
      <xdr:rowOff>176388</xdr:rowOff>
    </xdr:to>
    <xdr:sp macro="" textlink="">
      <xdr:nvSpPr>
        <xdr:cNvPr id="4" name="正方形/長方形 3"/>
        <xdr:cNvSpPr/>
      </xdr:nvSpPr>
      <xdr:spPr>
        <a:xfrm rot="5400000">
          <a:off x="-169835" y="7313589"/>
          <a:ext cx="720671" cy="381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28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35218</xdr:colOff>
      <xdr:row>13</xdr:row>
      <xdr:rowOff>146479</xdr:rowOff>
    </xdr:from>
    <xdr:to>
      <xdr:col>0</xdr:col>
      <xdr:colOff>337298</xdr:colOff>
      <xdr:row>18</xdr:row>
      <xdr:rowOff>114202</xdr:rowOff>
    </xdr:to>
    <xdr:sp macro="" textlink="">
      <xdr:nvSpPr>
        <xdr:cNvPr id="3" name="テキスト ボックス 4">
          <a:extLst>
            <a:ext uri="{FF2B5EF4-FFF2-40B4-BE49-F238E27FC236}">
              <a16:creationId xmlns:a16="http://schemas.microsoft.com/office/drawing/2014/main" id="{953914EA-C840-43D5-BB0E-090F3147CADD}"/>
            </a:ext>
          </a:extLst>
        </xdr:cNvPr>
        <xdr:cNvSpPr txBox="1"/>
      </xdr:nvSpPr>
      <xdr:spPr>
        <a:xfrm rot="5400000">
          <a:off x="-666059" y="4881874"/>
          <a:ext cx="1704634" cy="302080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 latinLnBrk="1">
            <a:spcAft>
              <a:spcPts val="0"/>
            </a:spcAft>
          </a:pP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Ⅳ－</a:t>
          </a:r>
          <a:r>
            <a:rPr lang="en-US" alt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(2</a:t>
          </a:r>
          <a:r>
            <a:rPr lang="en-US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)</a:t>
          </a: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－④－</a:t>
          </a:r>
          <a:r>
            <a:rPr lang="en-US" alt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17</a:t>
          </a:r>
          <a:endParaRPr lang="ja-JP" sz="1200" kern="1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358588</xdr:colOff>
      <xdr:row>3</xdr:row>
      <xdr:rowOff>33620</xdr:rowOff>
    </xdr:to>
    <xdr:sp macro="" textlink="">
      <xdr:nvSpPr>
        <xdr:cNvPr id="4" name="正方形/長方形 3"/>
        <xdr:cNvSpPr/>
      </xdr:nvSpPr>
      <xdr:spPr>
        <a:xfrm rot="5400000">
          <a:off x="-117663" y="117663"/>
          <a:ext cx="593914" cy="35858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29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94014</xdr:rowOff>
    </xdr:from>
    <xdr:to>
      <xdr:col>0</xdr:col>
      <xdr:colOff>285748</xdr:colOff>
      <xdr:row>21</xdr:row>
      <xdr:rowOff>216364</xdr:rowOff>
    </xdr:to>
    <xdr:sp macro="" textlink="">
      <xdr:nvSpPr>
        <xdr:cNvPr id="2" name="テキスト ボックス 4">
          <a:extLst>
            <a:ext uri="{FF2B5EF4-FFF2-40B4-BE49-F238E27FC236}">
              <a16:creationId xmlns:a16="http://schemas.microsoft.com/office/drawing/2014/main" id="{124C17F6-65EA-47AC-91C5-A906BC442D2E}"/>
            </a:ext>
          </a:extLst>
        </xdr:cNvPr>
        <xdr:cNvSpPr txBox="1"/>
      </xdr:nvSpPr>
      <xdr:spPr>
        <a:xfrm rot="5400000">
          <a:off x="-1265408" y="4611529"/>
          <a:ext cx="2816564" cy="285748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 latinLnBrk="1">
            <a:spcAft>
              <a:spcPts val="0"/>
            </a:spcAft>
          </a:pP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Ⅳ－</a:t>
          </a:r>
          <a:r>
            <a:rPr lang="en-US" alt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(2</a:t>
          </a:r>
          <a:r>
            <a:rPr lang="en-US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)</a:t>
          </a:r>
          <a:r>
            <a:rPr 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－④－</a:t>
          </a:r>
          <a:r>
            <a:rPr lang="en-US" altLang="ja-JP" sz="1200" kern="1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18</a:t>
          </a:r>
          <a:endParaRPr lang="ja-JP" sz="1200" kern="1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</xdr:colOff>
      <xdr:row>30</xdr:row>
      <xdr:rowOff>54433</xdr:rowOff>
    </xdr:from>
    <xdr:to>
      <xdr:col>0</xdr:col>
      <xdr:colOff>381001</xdr:colOff>
      <xdr:row>32</xdr:row>
      <xdr:rowOff>68042</xdr:rowOff>
    </xdr:to>
    <xdr:sp macro="" textlink="">
      <xdr:nvSpPr>
        <xdr:cNvPr id="3" name="正方形/長方形 2"/>
        <xdr:cNvSpPr/>
      </xdr:nvSpPr>
      <xdr:spPr>
        <a:xfrm rot="5400000">
          <a:off x="-115661" y="8810631"/>
          <a:ext cx="612323" cy="381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30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9"/>
  <sheetViews>
    <sheetView view="pageBreakPreview" topLeftCell="A4" zoomScale="90" zoomScaleNormal="100" zoomScaleSheetLayoutView="90" workbookViewId="0">
      <selection activeCell="J17" sqref="J17"/>
    </sheetView>
  </sheetViews>
  <sheetFormatPr defaultRowHeight="13.5"/>
  <cols>
    <col min="1" max="1" width="6.875" style="3" customWidth="1"/>
    <col min="2" max="2" width="5.125" style="3" customWidth="1"/>
    <col min="3" max="3" width="8.75" style="3" customWidth="1"/>
    <col min="4" max="4" width="8.875" style="3" customWidth="1"/>
    <col min="5" max="9" width="8.75" style="3" customWidth="1"/>
    <col min="10" max="10" width="10.25" style="3" customWidth="1"/>
    <col min="11" max="12" width="8.75" style="3" customWidth="1"/>
    <col min="13" max="13" width="5.625" style="3" customWidth="1"/>
    <col min="14" max="14" width="4.125" style="3" customWidth="1"/>
    <col min="15" max="16" width="11.25" style="3" customWidth="1"/>
    <col min="17" max="17" width="13.625" style="3" customWidth="1"/>
    <col min="18" max="18" width="11.25" style="3" customWidth="1"/>
    <col min="19" max="19" width="12.625" style="3" customWidth="1"/>
    <col min="20" max="20" width="3.375" style="3" customWidth="1"/>
    <col min="21" max="16384" width="9" style="3"/>
  </cols>
  <sheetData>
    <row r="1" spans="1:65" s="201" customFormat="1" ht="9" customHeight="1"/>
    <row r="2" spans="1:65" s="201" customFormat="1" ht="26.25" customHeight="1">
      <c r="A2" s="202" ph="1"/>
      <c r="B2" s="219" t="s" ph="1">
        <v>243</v>
      </c>
      <c r="C2" s="219"/>
      <c r="D2" s="219"/>
      <c r="E2" s="219"/>
      <c r="F2" s="219"/>
      <c r="G2" s="219"/>
      <c r="H2" s="219"/>
      <c r="I2" s="219"/>
      <c r="J2" s="219"/>
      <c r="K2" s="219"/>
      <c r="L2" s="219"/>
    </row>
    <row r="3" spans="1:65" s="201" customFormat="1" ht="9" customHeight="1"/>
    <row r="4" spans="1:65" ht="27" customHeight="1">
      <c r="B4" s="1" t="s">
        <v>190</v>
      </c>
      <c r="D4" s="3" ph="1"/>
      <c r="E4" s="3" ph="1"/>
      <c r="F4" s="3" ph="1"/>
      <c r="G4" s="3" ph="1"/>
      <c r="H4" s="3" ph="1"/>
      <c r="I4" s="3" ph="1"/>
      <c r="N4" s="1" t="s">
        <v>0</v>
      </c>
      <c r="P4" s="3" t="s">
        <v>196</v>
      </c>
    </row>
    <row r="5" spans="1:65" ht="27" customHeight="1">
      <c r="B5" s="2" ph="1"/>
      <c r="C5" s="4" t="s" ph="1">
        <v>181</v>
      </c>
      <c r="D5" s="4" ph="1"/>
      <c r="E5" s="4" ph="1"/>
      <c r="F5" s="4" ph="1"/>
      <c r="G5" s="4" ph="1"/>
      <c r="H5" s="4" ph="1"/>
      <c r="I5" s="4" ph="1"/>
      <c r="AP5" s="3" ph="1"/>
      <c r="AQ5" s="3" ph="1"/>
      <c r="AR5" s="3" ph="1"/>
      <c r="AS5" s="3" ph="1"/>
      <c r="AT5" s="3" ph="1"/>
      <c r="AU5" s="3" ph="1"/>
      <c r="AV5" s="3" ph="1"/>
      <c r="AW5" s="3" ph="1"/>
      <c r="BL5" s="3" ph="1"/>
      <c r="BM5" s="3" ph="1"/>
    </row>
    <row r="6" spans="1:65" ht="27" customHeight="1">
      <c r="B6" s="2" ph="1"/>
      <c r="C6" s="4" ph="1"/>
      <c r="D6" s="4" ph="1"/>
      <c r="E6" s="4" ph="1"/>
      <c r="F6" s="4" ph="1"/>
      <c r="G6" s="4" ph="1"/>
      <c r="H6" s="4" ph="1"/>
      <c r="I6" s="4" ph="1"/>
      <c r="M6" s="10"/>
      <c r="N6" s="5"/>
      <c r="O6" s="15" t="s">
        <v>194</v>
      </c>
      <c r="P6" s="8"/>
      <c r="Q6" s="9" t="s">
        <v>2</v>
      </c>
      <c r="R6" s="231" t="s">
        <v>95</v>
      </c>
      <c r="S6" s="232"/>
      <c r="T6" s="6"/>
      <c r="AP6" s="3" ph="1"/>
      <c r="AQ6" s="3" ph="1"/>
      <c r="AR6" s="3" ph="1"/>
      <c r="AS6" s="3" ph="1"/>
      <c r="AT6" s="3" ph="1"/>
      <c r="AU6" s="3" ph="1"/>
      <c r="AV6" s="3" ph="1"/>
      <c r="AW6" s="3" ph="1"/>
      <c r="BL6" s="3" ph="1"/>
      <c r="BM6" s="3" ph="1"/>
    </row>
    <row r="7" spans="1:65" ht="27" customHeight="1">
      <c r="B7" s="3" t="s">
        <v>183</v>
      </c>
      <c r="M7" s="12"/>
      <c r="N7" s="10"/>
      <c r="O7" s="204"/>
      <c r="P7" s="39"/>
      <c r="Q7" s="39"/>
      <c r="R7" s="39"/>
      <c r="S7" s="39"/>
      <c r="T7" s="4"/>
      <c r="AP7" s="3" ph="1"/>
      <c r="AQ7" s="3" ph="1"/>
      <c r="AR7" s="3" ph="1"/>
      <c r="AS7" s="3" ph="1"/>
      <c r="AT7" s="3" ph="1"/>
      <c r="AU7" s="3" ph="1"/>
      <c r="AV7" s="3" ph="1"/>
      <c r="AW7" s="3" ph="1"/>
      <c r="BL7" s="3" ph="1"/>
      <c r="BM7" s="3" ph="1"/>
    </row>
    <row r="8" spans="1:65" ht="27" customHeight="1">
      <c r="B8" s="13"/>
      <c r="C8" s="90" t="s">
        <v>43</v>
      </c>
      <c r="D8" s="91" t="s">
        <v>44</v>
      </c>
      <c r="E8" s="91" t="s">
        <v>45</v>
      </c>
      <c r="F8" s="91"/>
      <c r="G8" s="91"/>
      <c r="H8" s="91"/>
      <c r="I8" s="91"/>
      <c r="J8" s="146" t="s">
        <v>68</v>
      </c>
      <c r="K8" s="92" t="s">
        <v>147</v>
      </c>
      <c r="L8" s="93" t="s">
        <v>148</v>
      </c>
      <c r="M8" s="10"/>
      <c r="N8" s="40"/>
      <c r="O8" s="206" t="s">
        <v>34</v>
      </c>
      <c r="P8" s="39"/>
      <c r="Q8" s="186" t="s">
        <v>35</v>
      </c>
      <c r="R8" s="224" t="s">
        <v>96</v>
      </c>
      <c r="S8" s="225"/>
      <c r="T8" s="5"/>
      <c r="AP8" s="3" ph="1"/>
      <c r="AQ8" s="3" ph="1"/>
      <c r="AR8" s="3" ph="1"/>
      <c r="AS8" s="3" ph="1"/>
      <c r="AT8" s="3" ph="1"/>
      <c r="AU8" s="3" ph="1"/>
      <c r="AV8" s="3" ph="1"/>
      <c r="AW8" s="3" ph="1"/>
      <c r="BL8" s="3" ph="1"/>
      <c r="BM8" s="3" ph="1"/>
    </row>
    <row r="9" spans="1:65" ht="27" customHeight="1">
      <c r="C9" s="94"/>
      <c r="D9" s="89"/>
      <c r="E9" s="89"/>
      <c r="F9" s="89"/>
      <c r="G9" s="89"/>
      <c r="H9" s="89"/>
      <c r="I9" s="89"/>
      <c r="J9" s="95"/>
      <c r="K9" s="95"/>
      <c r="L9" s="96"/>
      <c r="N9" s="40"/>
      <c r="O9" s="206" t="s">
        <v>138</v>
      </c>
      <c r="P9" s="39"/>
      <c r="Q9" s="186" t="s">
        <v>69</v>
      </c>
      <c r="R9" s="224" t="s">
        <v>139</v>
      </c>
      <c r="S9" s="226"/>
      <c r="T9" s="5"/>
    </row>
    <row r="10" spans="1:65" ht="27" customHeight="1">
      <c r="C10" s="94">
        <v>8</v>
      </c>
      <c r="D10" s="89" t="s">
        <v>46</v>
      </c>
      <c r="E10" s="89" t="s">
        <v>76</v>
      </c>
      <c r="F10" s="89"/>
      <c r="G10" s="89"/>
      <c r="H10" s="89"/>
      <c r="I10" s="89"/>
      <c r="J10" s="97">
        <v>805</v>
      </c>
      <c r="K10" s="98">
        <v>30.5</v>
      </c>
      <c r="L10" s="99">
        <v>23.6</v>
      </c>
      <c r="M10" s="10"/>
      <c r="N10" s="115"/>
      <c r="O10" s="207" t="s">
        <v>141</v>
      </c>
      <c r="P10" s="116"/>
      <c r="Q10" s="18" t="s">
        <v>69</v>
      </c>
      <c r="R10" s="233" t="s">
        <v>140</v>
      </c>
      <c r="S10" s="234"/>
      <c r="T10" s="5"/>
    </row>
    <row r="11" spans="1:65" ht="27" customHeight="1">
      <c r="C11" s="94">
        <v>9</v>
      </c>
      <c r="D11" s="89" t="s">
        <v>47</v>
      </c>
      <c r="E11" s="89" t="s">
        <v>66</v>
      </c>
      <c r="F11" s="89"/>
      <c r="G11" s="89"/>
      <c r="H11" s="89"/>
      <c r="I11" s="89"/>
      <c r="J11" s="97">
        <v>797</v>
      </c>
      <c r="K11" s="98">
        <v>34.5</v>
      </c>
      <c r="L11" s="99">
        <v>27.4</v>
      </c>
      <c r="M11" s="10"/>
      <c r="N11" s="10"/>
      <c r="O11" s="207" t="s">
        <v>142</v>
      </c>
      <c r="P11" s="18"/>
      <c r="Q11" s="18" t="s">
        <v>69</v>
      </c>
      <c r="R11" s="233" t="s">
        <v>97</v>
      </c>
      <c r="S11" s="235"/>
      <c r="T11" s="5"/>
    </row>
    <row r="12" spans="1:65" ht="27" customHeight="1">
      <c r="C12" s="94">
        <v>10</v>
      </c>
      <c r="D12" s="89" t="s">
        <v>48</v>
      </c>
      <c r="E12" s="89" t="s">
        <v>49</v>
      </c>
      <c r="F12" s="89"/>
      <c r="G12" s="89"/>
      <c r="H12" s="89"/>
      <c r="I12" s="89"/>
      <c r="J12" s="97">
        <v>793</v>
      </c>
      <c r="K12" s="98">
        <v>26.3</v>
      </c>
      <c r="L12" s="99">
        <v>23.9</v>
      </c>
      <c r="M12" s="10"/>
      <c r="N12" s="10"/>
      <c r="O12" s="15" t="s">
        <v>98</v>
      </c>
      <c r="P12" s="186"/>
      <c r="Q12" s="186" t="s">
        <v>3</v>
      </c>
      <c r="R12" s="224" t="s">
        <v>101</v>
      </c>
      <c r="S12" s="225"/>
      <c r="T12" s="5"/>
    </row>
    <row r="13" spans="1:65" ht="27" customHeight="1">
      <c r="C13" s="94">
        <v>11</v>
      </c>
      <c r="D13" s="89" t="s">
        <v>50</v>
      </c>
      <c r="E13" s="89" t="s">
        <v>146</v>
      </c>
      <c r="F13" s="89"/>
      <c r="G13" s="89"/>
      <c r="H13" s="89"/>
      <c r="I13" s="89"/>
      <c r="J13" s="97">
        <v>789</v>
      </c>
      <c r="K13" s="98">
        <v>30.2</v>
      </c>
      <c r="L13" s="99">
        <v>31.8</v>
      </c>
      <c r="M13" s="10"/>
      <c r="N13" s="10"/>
      <c r="O13" s="15" t="s">
        <v>99</v>
      </c>
      <c r="P13" s="186"/>
      <c r="Q13" s="186" t="s">
        <v>3</v>
      </c>
      <c r="R13" s="224" t="s">
        <v>102</v>
      </c>
      <c r="S13" s="225"/>
      <c r="T13" s="5"/>
    </row>
    <row r="14" spans="1:65" ht="27" customHeight="1">
      <c r="C14" s="94">
        <v>12</v>
      </c>
      <c r="D14" s="89" t="s">
        <v>51</v>
      </c>
      <c r="E14" s="89" t="s">
        <v>52</v>
      </c>
      <c r="F14" s="89"/>
      <c r="G14" s="89"/>
      <c r="H14" s="89"/>
      <c r="I14" s="89"/>
      <c r="J14" s="97">
        <v>789</v>
      </c>
      <c r="K14" s="98">
        <v>31.3</v>
      </c>
      <c r="L14" s="99">
        <v>33.799999999999997</v>
      </c>
      <c r="M14" s="10"/>
      <c r="N14" s="10"/>
      <c r="O14" s="15" t="s">
        <v>100</v>
      </c>
      <c r="P14" s="186"/>
      <c r="Q14" s="186" t="s">
        <v>3</v>
      </c>
      <c r="R14" s="224" t="s">
        <v>103</v>
      </c>
      <c r="S14" s="225"/>
      <c r="T14" s="5"/>
    </row>
    <row r="15" spans="1:65" ht="27" customHeight="1">
      <c r="C15" s="100"/>
      <c r="D15" s="101"/>
      <c r="E15" s="102" t="s">
        <v>53</v>
      </c>
      <c r="F15" s="102"/>
      <c r="G15" s="103"/>
      <c r="H15" s="103"/>
      <c r="I15" s="103"/>
      <c r="J15" s="103"/>
      <c r="K15" s="103"/>
      <c r="L15" s="104"/>
      <c r="M15" s="10"/>
      <c r="N15" s="10"/>
      <c r="O15" s="15" t="s">
        <v>1</v>
      </c>
      <c r="P15" s="186" t="s">
        <v>12</v>
      </c>
      <c r="Q15" s="186" t="s">
        <v>11</v>
      </c>
      <c r="R15" s="224" t="s">
        <v>95</v>
      </c>
      <c r="S15" s="225"/>
      <c r="T15" s="5"/>
    </row>
    <row r="16" spans="1:65" ht="27" customHeight="1">
      <c r="M16" s="10"/>
      <c r="N16" s="10"/>
      <c r="O16" s="15" t="s">
        <v>1</v>
      </c>
      <c r="P16" s="186" t="s">
        <v>12</v>
      </c>
      <c r="Q16" s="185" t="s">
        <v>70</v>
      </c>
      <c r="R16" s="224" t="s">
        <v>195</v>
      </c>
      <c r="S16" s="226"/>
      <c r="T16" s="5"/>
    </row>
    <row r="17" spans="2:20" ht="27" customHeight="1" thickBot="1">
      <c r="B17" s="3" t="s">
        <v>179</v>
      </c>
      <c r="E17" s="81"/>
      <c r="F17" s="83"/>
      <c r="G17" s="83"/>
      <c r="H17" s="83"/>
      <c r="I17" s="83"/>
      <c r="J17" s="82"/>
      <c r="M17" s="10"/>
      <c r="N17" s="10"/>
      <c r="O17" s="15" t="s">
        <v>71</v>
      </c>
      <c r="P17" s="228" t="s">
        <v>72</v>
      </c>
      <c r="Q17" s="240"/>
      <c r="R17" s="224" t="s">
        <v>104</v>
      </c>
      <c r="S17" s="225"/>
      <c r="T17" s="5"/>
    </row>
    <row r="18" spans="2:20" ht="27" customHeight="1">
      <c r="B18" s="84" t="s">
        <v>182</v>
      </c>
      <c r="C18" s="236" t="s">
        <v>43</v>
      </c>
      <c r="D18" s="238" t="s">
        <v>44</v>
      </c>
      <c r="E18" s="247" t="s">
        <v>45</v>
      </c>
      <c r="F18" s="248"/>
      <c r="G18" s="248"/>
      <c r="H18" s="248"/>
      <c r="I18" s="249"/>
      <c r="J18" s="209" t="s">
        <v>246</v>
      </c>
      <c r="K18" s="211" t="s">
        <v>247</v>
      </c>
      <c r="L18" s="213" t="s">
        <v>248</v>
      </c>
      <c r="M18" s="10"/>
      <c r="N18" s="10"/>
      <c r="O18" s="15" t="s">
        <v>71</v>
      </c>
      <c r="P18" s="228" t="s">
        <v>75</v>
      </c>
      <c r="Q18" s="229"/>
      <c r="R18" s="224" t="s">
        <v>105</v>
      </c>
      <c r="S18" s="225"/>
      <c r="T18" s="5"/>
    </row>
    <row r="19" spans="2:20" ht="27" customHeight="1" thickBot="1">
      <c r="C19" s="237"/>
      <c r="D19" s="239"/>
      <c r="E19" s="250"/>
      <c r="F19" s="251"/>
      <c r="G19" s="251"/>
      <c r="H19" s="251"/>
      <c r="I19" s="252"/>
      <c r="J19" s="210" t="s">
        <v>249</v>
      </c>
      <c r="K19" s="212" t="s">
        <v>250</v>
      </c>
      <c r="L19" s="214" t="s">
        <v>250</v>
      </c>
      <c r="M19" s="10"/>
      <c r="N19" s="13"/>
      <c r="O19" s="7" t="s">
        <v>106</v>
      </c>
      <c r="P19" s="186" t="s">
        <v>4</v>
      </c>
      <c r="Q19" s="205" t="s">
        <v>242</v>
      </c>
      <c r="R19" s="224" t="s">
        <v>108</v>
      </c>
      <c r="S19" s="225"/>
      <c r="T19" s="11"/>
    </row>
    <row r="20" spans="2:20" ht="27" customHeight="1">
      <c r="C20" s="45">
        <v>8</v>
      </c>
      <c r="D20" s="46" t="s">
        <v>46</v>
      </c>
      <c r="E20" s="241" t="s">
        <v>67</v>
      </c>
      <c r="F20" s="242"/>
      <c r="G20" s="242"/>
      <c r="H20" s="242"/>
      <c r="I20" s="243"/>
      <c r="J20" s="187">
        <v>805</v>
      </c>
      <c r="K20" s="188">
        <v>30.5</v>
      </c>
      <c r="L20" s="189">
        <v>23.6</v>
      </c>
      <c r="M20" s="13"/>
      <c r="N20" s="13"/>
      <c r="O20" s="7" t="s">
        <v>107</v>
      </c>
      <c r="P20" s="186" t="s">
        <v>4</v>
      </c>
      <c r="Q20" s="205" t="s">
        <v>242</v>
      </c>
      <c r="R20" s="224" t="s">
        <v>109</v>
      </c>
      <c r="S20" s="225"/>
      <c r="T20" s="11"/>
    </row>
    <row r="21" spans="2:20" ht="27" customHeight="1">
      <c r="C21" s="47">
        <v>9</v>
      </c>
      <c r="D21" s="44" t="s">
        <v>47</v>
      </c>
      <c r="E21" s="244" t="s">
        <v>66</v>
      </c>
      <c r="F21" s="245"/>
      <c r="G21" s="245"/>
      <c r="H21" s="245"/>
      <c r="I21" s="246"/>
      <c r="J21" s="190">
        <v>797</v>
      </c>
      <c r="K21" s="191">
        <v>34.5</v>
      </c>
      <c r="L21" s="192">
        <v>27.4</v>
      </c>
      <c r="M21" s="13"/>
      <c r="N21" s="13"/>
      <c r="O21" s="7" t="s">
        <v>100</v>
      </c>
      <c r="P21" s="228" t="s">
        <v>73</v>
      </c>
      <c r="Q21" s="228"/>
      <c r="R21" s="224" t="s">
        <v>110</v>
      </c>
      <c r="S21" s="225"/>
      <c r="T21" s="11"/>
    </row>
    <row r="22" spans="2:20" ht="27" customHeight="1">
      <c r="C22" s="47">
        <v>10</v>
      </c>
      <c r="D22" s="44" t="s">
        <v>48</v>
      </c>
      <c r="E22" s="244" t="s">
        <v>49</v>
      </c>
      <c r="F22" s="245"/>
      <c r="G22" s="245"/>
      <c r="H22" s="245"/>
      <c r="I22" s="246"/>
      <c r="J22" s="190">
        <v>793</v>
      </c>
      <c r="K22" s="191">
        <v>26.3</v>
      </c>
      <c r="L22" s="192">
        <v>23.9</v>
      </c>
      <c r="M22" s="13"/>
      <c r="N22" s="13"/>
      <c r="O22" s="15" t="s">
        <v>31</v>
      </c>
      <c r="P22" s="185" t="s">
        <v>32</v>
      </c>
      <c r="Q22" s="185"/>
      <c r="R22" s="224" t="s">
        <v>95</v>
      </c>
      <c r="S22" s="226"/>
      <c r="T22" s="11"/>
    </row>
    <row r="23" spans="2:20" ht="27" customHeight="1">
      <c r="C23" s="47">
        <v>11</v>
      </c>
      <c r="D23" s="44" t="s">
        <v>50</v>
      </c>
      <c r="E23" s="244" t="s">
        <v>146</v>
      </c>
      <c r="F23" s="245"/>
      <c r="G23" s="245"/>
      <c r="H23" s="245"/>
      <c r="I23" s="246"/>
      <c r="J23" s="190">
        <v>789</v>
      </c>
      <c r="K23" s="191">
        <v>30.2</v>
      </c>
      <c r="L23" s="192">
        <v>31.8</v>
      </c>
      <c r="M23" s="13"/>
      <c r="N23" s="13"/>
      <c r="O23" s="37" t="s">
        <v>1</v>
      </c>
      <c r="P23" s="38" t="s">
        <v>77</v>
      </c>
      <c r="Q23" s="17" t="s">
        <v>9</v>
      </c>
      <c r="R23" s="224" t="s">
        <v>95</v>
      </c>
      <c r="S23" s="227"/>
      <c r="T23" s="11"/>
    </row>
    <row r="24" spans="2:20" ht="27" customHeight="1" thickBot="1">
      <c r="C24" s="48">
        <v>12</v>
      </c>
      <c r="D24" s="49" t="s">
        <v>51</v>
      </c>
      <c r="E24" s="230" t="s">
        <v>52</v>
      </c>
      <c r="F24" s="230"/>
      <c r="G24" s="230"/>
      <c r="H24" s="230"/>
      <c r="I24" s="230"/>
      <c r="J24" s="193">
        <v>789</v>
      </c>
      <c r="K24" s="194">
        <v>31.3</v>
      </c>
      <c r="L24" s="195">
        <v>33.799999999999997</v>
      </c>
      <c r="M24" s="13"/>
      <c r="N24" s="11"/>
      <c r="O24" s="37" t="s">
        <v>1</v>
      </c>
      <c r="P24" s="38" t="s">
        <v>74</v>
      </c>
      <c r="Q24" s="17" t="s">
        <v>62</v>
      </c>
      <c r="R24" s="224" t="s">
        <v>111</v>
      </c>
      <c r="S24" s="227"/>
      <c r="T24" s="11"/>
    </row>
    <row r="25" spans="2:20" ht="27" customHeight="1" thickTop="1" thickBot="1">
      <c r="C25" s="220"/>
      <c r="D25" s="221"/>
      <c r="E25" s="222" t="s">
        <v>53</v>
      </c>
      <c r="F25" s="222"/>
      <c r="G25" s="222"/>
      <c r="H25" s="222"/>
      <c r="I25" s="222"/>
      <c r="J25" s="196">
        <f>AVERAGE(J20:J24)</f>
        <v>794.6</v>
      </c>
      <c r="K25" s="197">
        <f t="shared" ref="K25:L25" si="0">AVERAGE(K20:K24)</f>
        <v>30.560000000000002</v>
      </c>
      <c r="L25" s="198">
        <f t="shared" si="0"/>
        <v>28.1</v>
      </c>
      <c r="M25" s="13"/>
      <c r="N25" s="11"/>
      <c r="O25" s="15" t="s">
        <v>1</v>
      </c>
      <c r="P25" s="185" t="s">
        <v>61</v>
      </c>
      <c r="Q25" s="186" t="s">
        <v>62</v>
      </c>
      <c r="R25" s="224" t="s">
        <v>112</v>
      </c>
      <c r="S25" s="225"/>
      <c r="T25" s="85"/>
    </row>
    <row r="26" spans="2:20" ht="27" customHeight="1">
      <c r="M26" s="13"/>
      <c r="O26" s="15" t="s">
        <v>238</v>
      </c>
      <c r="P26" s="223" t="s">
        <v>239</v>
      </c>
      <c r="Q26" s="223"/>
      <c r="R26" s="224" t="s">
        <v>145</v>
      </c>
      <c r="S26" s="225"/>
      <c r="T26" s="24"/>
    </row>
    <row r="27" spans="2:20" ht="27" customHeight="1">
      <c r="O27" s="15" t="s">
        <v>238</v>
      </c>
      <c r="P27" s="223" t="s">
        <v>240</v>
      </c>
      <c r="Q27" s="223"/>
      <c r="R27" s="224" t="s">
        <v>144</v>
      </c>
      <c r="S27" s="225"/>
      <c r="T27" s="86"/>
    </row>
    <row r="28" spans="2:20" ht="27" customHeight="1">
      <c r="E28" s="81"/>
      <c r="F28" s="83"/>
      <c r="G28" s="83"/>
      <c r="H28" s="83"/>
      <c r="I28" s="83"/>
      <c r="J28" s="82"/>
      <c r="O28" s="15" t="s">
        <v>238</v>
      </c>
      <c r="P28" s="228" t="s">
        <v>241</v>
      </c>
      <c r="Q28" s="228"/>
      <c r="R28" s="224" t="s">
        <v>143</v>
      </c>
      <c r="S28" s="225"/>
      <c r="T28" s="24"/>
    </row>
    <row r="29" spans="2:20" ht="27" customHeight="1"/>
    <row r="30" spans="2:20" ht="27" customHeight="1"/>
    <row r="31" spans="2:20" ht="27" customHeight="1"/>
    <row r="32" spans="2:20" ht="27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  <row r="39" ht="27" customHeight="1"/>
    <row r="40" ht="27" customHeight="1"/>
    <row r="41" ht="27" customHeight="1"/>
    <row r="42" ht="18" customHeight="1"/>
    <row r="43" ht="18" customHeight="1"/>
    <row r="44" ht="18" customHeight="1"/>
    <row r="45" ht="18" customHeight="1"/>
    <row r="46" ht="18" customHeight="1"/>
    <row r="50" spans="5:18">
      <c r="L50" s="16"/>
    </row>
    <row r="51" spans="5:18">
      <c r="L51" s="16"/>
    </row>
    <row r="52" spans="5:18">
      <c r="L52" s="16"/>
    </row>
    <row r="53" spans="5:18">
      <c r="L53" s="16"/>
    </row>
    <row r="54" spans="5:18">
      <c r="E54" s="16"/>
      <c r="L54" s="16"/>
    </row>
    <row r="55" spans="5:18">
      <c r="E55" s="16"/>
      <c r="F55" s="16"/>
      <c r="G55" s="16"/>
      <c r="H55" s="16"/>
      <c r="I55" s="16"/>
      <c r="J55" s="16"/>
      <c r="L55" s="16"/>
      <c r="O55" s="16"/>
      <c r="P55" s="16"/>
      <c r="Q55" s="16"/>
      <c r="R55" s="16"/>
    </row>
    <row r="56" spans="5:18">
      <c r="L56" s="16"/>
    </row>
    <row r="57" spans="5:18">
      <c r="L57" s="16"/>
    </row>
    <row r="58" spans="5:18">
      <c r="L58" s="16"/>
    </row>
    <row r="59" spans="5:18">
      <c r="L59" s="16"/>
    </row>
  </sheetData>
  <mergeCells count="39">
    <mergeCell ref="E20:I20"/>
    <mergeCell ref="E21:I21"/>
    <mergeCell ref="E22:I22"/>
    <mergeCell ref="E23:I23"/>
    <mergeCell ref="E18:I19"/>
    <mergeCell ref="C18:C19"/>
    <mergeCell ref="D18:D19"/>
    <mergeCell ref="R16:S16"/>
    <mergeCell ref="P17:Q17"/>
    <mergeCell ref="R17:S17"/>
    <mergeCell ref="R12:S12"/>
    <mergeCell ref="R6:S6"/>
    <mergeCell ref="R8:S8"/>
    <mergeCell ref="R9:S9"/>
    <mergeCell ref="R10:S10"/>
    <mergeCell ref="R11:S11"/>
    <mergeCell ref="P28:Q28"/>
    <mergeCell ref="R28:S28"/>
    <mergeCell ref="R25:S25"/>
    <mergeCell ref="E24:I24"/>
    <mergeCell ref="P26:Q26"/>
    <mergeCell ref="R26:S26"/>
    <mergeCell ref="R24:S24"/>
    <mergeCell ref="B2:L2"/>
    <mergeCell ref="C25:D25"/>
    <mergeCell ref="E25:I25"/>
    <mergeCell ref="P27:Q27"/>
    <mergeCell ref="R27:S27"/>
    <mergeCell ref="R22:S22"/>
    <mergeCell ref="R23:S23"/>
    <mergeCell ref="P18:Q18"/>
    <mergeCell ref="R18:S18"/>
    <mergeCell ref="R19:S19"/>
    <mergeCell ref="R20:S20"/>
    <mergeCell ref="P21:Q21"/>
    <mergeCell ref="R21:S21"/>
    <mergeCell ref="R13:S13"/>
    <mergeCell ref="R14:S14"/>
    <mergeCell ref="R15:S15"/>
  </mergeCells>
  <phoneticPr fontId="1"/>
  <pageMargins left="0.59055118110236227" right="0.33" top="0.59055118110236227" bottom="0" header="0.31496062992125984" footer="0.31496062992125984"/>
  <pageSetup paperSize="9" scale="79" orientation="landscape" horizont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3"/>
  <sheetViews>
    <sheetView view="pageBreakPreview" zoomScale="70" zoomScaleNormal="100" zoomScaleSheetLayoutView="70" workbookViewId="0">
      <selection activeCell="J20" sqref="J20"/>
    </sheetView>
  </sheetViews>
  <sheetFormatPr defaultRowHeight="13.5"/>
  <cols>
    <col min="1" max="1" width="9" style="3"/>
    <col min="2" max="2" width="6.25" style="3" customWidth="1"/>
    <col min="3" max="8" width="8.75" style="3" customWidth="1"/>
    <col min="9" max="9" width="7.5" style="3" customWidth="1"/>
    <col min="10" max="10" width="12.125" style="3" customWidth="1"/>
    <col min="11" max="11" width="4.25" style="3" customWidth="1"/>
    <col min="12" max="12" width="8.75" style="3" customWidth="1"/>
    <col min="13" max="13" width="11.5" style="3" customWidth="1"/>
    <col min="14" max="14" width="15.75" style="3" customWidth="1"/>
    <col min="15" max="16" width="8.75" style="3" customWidth="1"/>
    <col min="17" max="17" width="3.75" style="3" customWidth="1"/>
    <col min="18" max="16384" width="9" style="3"/>
  </cols>
  <sheetData>
    <row r="1" spans="1:66" s="201" customFormat="1" ht="9" customHeight="1"/>
    <row r="2" spans="1:66" s="201" customFormat="1" ht="26.25" customHeight="1">
      <c r="A2" s="202" ph="1"/>
      <c r="B2" s="219" t="s" ph="1">
        <v>243</v>
      </c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</row>
    <row r="3" spans="1:66" s="201" customFormat="1" ht="9" customHeight="1"/>
    <row r="4" spans="1:66" ht="27" customHeight="1">
      <c r="B4" s="1" t="s">
        <v>191</v>
      </c>
      <c r="C4" s="3" ph="1"/>
      <c r="D4" s="3" ph="1"/>
      <c r="E4" s="3" ph="1"/>
      <c r="F4" s="3" ph="1"/>
      <c r="G4" s="3" ph="1"/>
      <c r="H4" s="3" ph="1"/>
      <c r="I4" s="3" ph="1"/>
      <c r="K4" s="1" t="s">
        <v>0</v>
      </c>
      <c r="M4" s="3" t="s">
        <v>198</v>
      </c>
      <c r="S4" s="3" ph="1"/>
      <c r="T4" s="3" ph="1"/>
      <c r="U4" s="3" ph="1"/>
      <c r="V4" s="3" ph="1"/>
      <c r="W4" s="3" ph="1"/>
      <c r="X4" s="3" ph="1"/>
      <c r="Y4" s="3" ph="1"/>
      <c r="Z4" s="3" ph="1"/>
      <c r="AM4" s="3" ph="1"/>
      <c r="AN4" s="3" ph="1"/>
      <c r="AO4" s="3" ph="1"/>
      <c r="AP4" s="3" ph="1"/>
      <c r="AQ4" s="3" ph="1"/>
      <c r="AR4" s="3" ph="1"/>
      <c r="AS4" s="3" ph="1"/>
      <c r="AT4" s="3" ph="1"/>
      <c r="BG4" s="3" ph="1"/>
      <c r="BH4" s="3" ph="1"/>
      <c r="BI4" s="3" ph="1"/>
      <c r="BJ4" s="3" ph="1"/>
      <c r="BK4" s="3" ph="1"/>
      <c r="BL4" s="3" ph="1"/>
      <c r="BM4" s="3" ph="1"/>
      <c r="BN4" s="3" ph="1"/>
    </row>
    <row r="5" spans="1:66" ht="27" customHeight="1">
      <c r="B5" s="141" t="s" ph="1">
        <v>180</v>
      </c>
      <c r="C5" s="6" t="s" ph="1">
        <v>181</v>
      </c>
      <c r="D5" s="140" ph="1"/>
      <c r="E5" s="140" ph="1"/>
      <c r="F5" s="140" ph="1"/>
      <c r="G5" s="140" ph="1"/>
      <c r="H5" s="140" ph="1"/>
      <c r="I5" s="140" ph="1"/>
      <c r="K5" s="10"/>
      <c r="L5" s="15" t="s">
        <v>197</v>
      </c>
      <c r="M5" s="8"/>
      <c r="N5" s="9" t="s">
        <v>2</v>
      </c>
      <c r="O5" s="224" t="s">
        <v>79</v>
      </c>
      <c r="P5" s="225"/>
      <c r="Q5" s="6"/>
      <c r="S5" s="3" ph="1"/>
      <c r="T5" s="3" ph="1"/>
      <c r="U5" s="3" ph="1"/>
      <c r="V5" s="3" ph="1"/>
      <c r="W5" s="3" ph="1"/>
      <c r="X5" s="3" ph="1"/>
      <c r="Y5" s="3" ph="1"/>
      <c r="Z5" s="3" ph="1"/>
      <c r="AM5" s="3" ph="1"/>
      <c r="AN5" s="3" ph="1"/>
      <c r="AO5" s="3" ph="1"/>
      <c r="AP5" s="3" ph="1"/>
      <c r="AQ5" s="3" ph="1"/>
      <c r="AR5" s="3" ph="1"/>
      <c r="AS5" s="3" ph="1"/>
      <c r="AT5" s="3" ph="1"/>
      <c r="BG5" s="3" ph="1"/>
      <c r="BH5" s="3" ph="1"/>
      <c r="BI5" s="3" ph="1"/>
      <c r="BJ5" s="3" ph="1"/>
      <c r="BK5" s="3" ph="1"/>
      <c r="BL5" s="3" ph="1"/>
      <c r="BM5" s="3" ph="1"/>
      <c r="BN5" s="3" ph="1"/>
    </row>
    <row r="6" spans="1:66" ht="27" customHeight="1">
      <c r="B6" s="141" ph="1"/>
      <c r="C6" s="6" ph="1"/>
      <c r="D6" s="4" ph="1"/>
      <c r="E6" s="4" ph="1"/>
      <c r="F6" s="4" ph="1"/>
      <c r="G6" s="4" ph="1"/>
      <c r="H6" s="4" ph="1"/>
      <c r="I6" s="4" ph="1"/>
      <c r="K6" s="12"/>
      <c r="L6" s="204"/>
      <c r="M6" s="39"/>
      <c r="N6" s="39"/>
      <c r="O6" s="215"/>
      <c r="P6" s="215"/>
      <c r="Q6" s="4"/>
      <c r="AM6" s="3" ph="1"/>
      <c r="AN6" s="3" ph="1"/>
      <c r="AO6" s="3" ph="1"/>
      <c r="AP6" s="3" ph="1"/>
      <c r="AQ6" s="3" ph="1"/>
      <c r="AR6" s="3" ph="1"/>
      <c r="AS6" s="3" ph="1"/>
      <c r="AT6" s="3" ph="1"/>
      <c r="BG6" s="3" ph="1"/>
      <c r="BH6" s="3" ph="1"/>
      <c r="BI6" s="3" ph="1"/>
      <c r="BJ6" s="3" ph="1"/>
      <c r="BK6" s="3" ph="1"/>
      <c r="BL6" s="3" ph="1"/>
      <c r="BM6" s="3" ph="1"/>
      <c r="BN6" s="3" ph="1"/>
    </row>
    <row r="7" spans="1:66" ht="25.5" customHeight="1">
      <c r="B7" s="3" t="s">
        <v>184</v>
      </c>
      <c r="I7" s="4" ph="1"/>
      <c r="K7" s="10"/>
      <c r="L7" s="15" t="s">
        <v>1</v>
      </c>
      <c r="M7" s="148" t="s">
        <v>12</v>
      </c>
      <c r="N7" s="148" t="s">
        <v>11</v>
      </c>
      <c r="O7" s="224" t="s">
        <v>79</v>
      </c>
      <c r="P7" s="225"/>
      <c r="Q7" s="5"/>
      <c r="AM7" s="3" ph="1"/>
      <c r="AN7" s="3" ph="1"/>
      <c r="AO7" s="3" ph="1"/>
      <c r="AP7" s="3" ph="1"/>
      <c r="AQ7" s="3" ph="1"/>
      <c r="AR7" s="3" ph="1"/>
      <c r="AS7" s="3" ph="1"/>
      <c r="AT7" s="3" ph="1"/>
    </row>
    <row r="8" spans="1:66" ht="27" customHeight="1">
      <c r="B8" s="13"/>
      <c r="C8" s="52"/>
      <c r="D8" s="53" t="s">
        <v>37</v>
      </c>
      <c r="E8" s="53" t="s">
        <v>38</v>
      </c>
      <c r="F8" s="53" t="s">
        <v>39</v>
      </c>
      <c r="G8" s="53" t="s">
        <v>40</v>
      </c>
      <c r="H8" s="54" t="s">
        <v>41</v>
      </c>
      <c r="K8" s="10"/>
      <c r="L8" s="15" t="s">
        <v>1</v>
      </c>
      <c r="M8" s="147" t="s">
        <v>60</v>
      </c>
      <c r="N8" s="148" t="s">
        <v>9</v>
      </c>
      <c r="O8" s="224" t="s">
        <v>79</v>
      </c>
      <c r="P8" s="226"/>
      <c r="Q8" s="5"/>
      <c r="AM8" s="3" ph="1"/>
      <c r="AN8" s="3" ph="1"/>
      <c r="AO8" s="3" ph="1"/>
      <c r="AP8" s="3" ph="1"/>
      <c r="AQ8" s="3" ph="1"/>
      <c r="AR8" s="3" ph="1"/>
      <c r="AS8" s="3" ph="1"/>
      <c r="AT8" s="3" ph="1"/>
    </row>
    <row r="9" spans="1:66" ht="27" customHeight="1">
      <c r="C9" s="55" t="s">
        <v>55</v>
      </c>
      <c r="D9" s="118">
        <v>69640</v>
      </c>
      <c r="E9" s="118">
        <v>16475</v>
      </c>
      <c r="F9" s="118">
        <v>12880</v>
      </c>
      <c r="G9" s="118">
        <v>163270</v>
      </c>
      <c r="H9" s="56"/>
      <c r="K9" s="10"/>
      <c r="L9" s="15" t="s">
        <v>1</v>
      </c>
      <c r="M9" s="147" t="s">
        <v>61</v>
      </c>
      <c r="N9" s="148" t="s">
        <v>62</v>
      </c>
      <c r="O9" s="224" t="s">
        <v>78</v>
      </c>
      <c r="P9" s="226"/>
      <c r="Q9" s="5"/>
    </row>
    <row r="10" spans="1:66" ht="27" customHeight="1">
      <c r="C10" s="55" t="s">
        <v>54</v>
      </c>
      <c r="D10" s="118">
        <v>70018</v>
      </c>
      <c r="E10" s="118">
        <v>23412</v>
      </c>
      <c r="F10" s="118">
        <v>8330</v>
      </c>
      <c r="G10" s="118">
        <v>97540</v>
      </c>
      <c r="H10" s="56"/>
      <c r="J10" s="4"/>
      <c r="K10" s="10"/>
      <c r="L10" s="15" t="s">
        <v>1</v>
      </c>
      <c r="M10" s="148" t="s">
        <v>12</v>
      </c>
      <c r="N10" s="147" t="s">
        <v>33</v>
      </c>
      <c r="O10" s="224" t="s">
        <v>80</v>
      </c>
      <c r="P10" s="225"/>
      <c r="Q10" s="5"/>
    </row>
    <row r="11" spans="1:66" ht="27" customHeight="1">
      <c r="C11" s="55" t="s">
        <v>56</v>
      </c>
      <c r="D11" s="118">
        <v>74861</v>
      </c>
      <c r="E11" s="118">
        <v>21674</v>
      </c>
      <c r="F11" s="118">
        <v>14895</v>
      </c>
      <c r="G11" s="118">
        <v>170983</v>
      </c>
      <c r="H11" s="56"/>
      <c r="K11" s="10"/>
      <c r="L11" s="15" t="s">
        <v>1</v>
      </c>
      <c r="M11" s="148" t="s">
        <v>12</v>
      </c>
      <c r="N11" s="147" t="s">
        <v>33</v>
      </c>
      <c r="O11" s="224" t="s">
        <v>81</v>
      </c>
      <c r="P11" s="225"/>
      <c r="Q11" s="5"/>
    </row>
    <row r="12" spans="1:66" ht="27" customHeight="1">
      <c r="C12" s="55" t="s">
        <v>57</v>
      </c>
      <c r="D12" s="118">
        <v>68327</v>
      </c>
      <c r="E12" s="118">
        <v>20500</v>
      </c>
      <c r="F12" s="118">
        <v>11947</v>
      </c>
      <c r="G12" s="118">
        <v>15841</v>
      </c>
      <c r="H12" s="56"/>
      <c r="J12" s="6"/>
      <c r="K12" s="10"/>
      <c r="L12" s="14"/>
      <c r="M12" s="14"/>
      <c r="N12" s="14"/>
      <c r="O12" s="216"/>
      <c r="P12" s="216"/>
      <c r="Q12" s="5"/>
    </row>
    <row r="13" spans="1:66" ht="27" customHeight="1">
      <c r="C13" s="55" t="s">
        <v>58</v>
      </c>
      <c r="D13" s="118">
        <v>73205</v>
      </c>
      <c r="E13" s="118">
        <v>22248</v>
      </c>
      <c r="F13" s="118">
        <v>18261</v>
      </c>
      <c r="G13" s="118">
        <v>140335</v>
      </c>
      <c r="H13" s="56"/>
      <c r="K13" s="10"/>
      <c r="L13" s="15" t="s">
        <v>83</v>
      </c>
      <c r="M13" s="148" t="s">
        <v>4</v>
      </c>
      <c r="N13" s="148" t="s">
        <v>5</v>
      </c>
      <c r="O13" s="224" t="s">
        <v>137</v>
      </c>
      <c r="P13" s="225"/>
      <c r="Q13" s="5"/>
    </row>
    <row r="14" spans="1:66" ht="27" customHeight="1">
      <c r="C14" s="57" t="s">
        <v>42</v>
      </c>
      <c r="D14" s="117"/>
      <c r="E14" s="117"/>
      <c r="F14" s="117"/>
      <c r="G14" s="117"/>
      <c r="H14" s="58"/>
      <c r="J14" s="5"/>
      <c r="K14" s="10"/>
      <c r="L14" s="15" t="s">
        <v>84</v>
      </c>
      <c r="M14" s="148" t="s">
        <v>4</v>
      </c>
      <c r="N14" s="148" t="s">
        <v>5</v>
      </c>
      <c r="O14" s="224" t="s">
        <v>82</v>
      </c>
      <c r="P14" s="225"/>
      <c r="Q14" s="5"/>
    </row>
    <row r="15" spans="1:66" ht="27" customHeight="1">
      <c r="J15" s="5"/>
      <c r="K15" s="10"/>
      <c r="L15" s="15" t="s">
        <v>85</v>
      </c>
      <c r="M15" s="148" t="s">
        <v>4</v>
      </c>
      <c r="N15" s="205" t="s">
        <v>242</v>
      </c>
      <c r="O15" s="224" t="s">
        <v>86</v>
      </c>
      <c r="P15" s="225"/>
      <c r="Q15" s="5"/>
    </row>
    <row r="16" spans="1:66" ht="27" customHeight="1" thickBot="1">
      <c r="B16" s="3" t="s">
        <v>179</v>
      </c>
      <c r="J16" s="5"/>
      <c r="K16" s="10"/>
      <c r="L16" s="15" t="s">
        <v>87</v>
      </c>
      <c r="M16" s="148" t="s">
        <v>4</v>
      </c>
      <c r="N16" s="205" t="s">
        <v>242</v>
      </c>
      <c r="O16" s="224" t="s">
        <v>88</v>
      </c>
      <c r="P16" s="225"/>
      <c r="Q16" s="5"/>
    </row>
    <row r="17" spans="2:17" ht="27" customHeight="1">
      <c r="B17" s="84" t="s">
        <v>185</v>
      </c>
      <c r="C17" s="59"/>
      <c r="D17" s="65" t="s">
        <v>37</v>
      </c>
      <c r="E17" s="69" t="s">
        <v>38</v>
      </c>
      <c r="F17" s="73" t="s">
        <v>39</v>
      </c>
      <c r="G17" s="77" t="s">
        <v>40</v>
      </c>
      <c r="H17" s="60" t="s">
        <v>41</v>
      </c>
      <c r="J17" s="11"/>
      <c r="K17" s="10"/>
      <c r="L17" s="15" t="s">
        <v>89</v>
      </c>
      <c r="M17" s="228" t="s">
        <v>59</v>
      </c>
      <c r="N17" s="228"/>
      <c r="O17" s="224" t="s">
        <v>90</v>
      </c>
      <c r="P17" s="225"/>
      <c r="Q17" s="11"/>
    </row>
    <row r="18" spans="2:17" ht="27" customHeight="1">
      <c r="C18" s="47" t="s">
        <v>55</v>
      </c>
      <c r="D18" s="66">
        <v>69640</v>
      </c>
      <c r="E18" s="70">
        <v>16475</v>
      </c>
      <c r="F18" s="74">
        <v>12880</v>
      </c>
      <c r="G18" s="78">
        <v>163270</v>
      </c>
      <c r="H18" s="61">
        <f>SUM(D18:G18)</f>
        <v>262265</v>
      </c>
      <c r="J18" s="5"/>
      <c r="K18" s="13"/>
      <c r="L18" s="8"/>
      <c r="M18" s="147"/>
      <c r="N18" s="147"/>
      <c r="O18" s="217"/>
      <c r="P18" s="217"/>
      <c r="Q18" s="11"/>
    </row>
    <row r="19" spans="2:17" ht="27" customHeight="1">
      <c r="C19" s="47" t="s">
        <v>54</v>
      </c>
      <c r="D19" s="66">
        <v>70018</v>
      </c>
      <c r="E19" s="70">
        <v>23412</v>
      </c>
      <c r="F19" s="74">
        <v>8330</v>
      </c>
      <c r="G19" s="78">
        <v>97540</v>
      </c>
      <c r="H19" s="61">
        <f>SUM(D19:G19)</f>
        <v>199300</v>
      </c>
      <c r="J19" s="5"/>
      <c r="K19" s="13"/>
      <c r="L19" s="15" t="s">
        <v>31</v>
      </c>
      <c r="M19" s="147" t="s">
        <v>32</v>
      </c>
      <c r="N19" s="147"/>
      <c r="O19" s="224" t="s">
        <v>79</v>
      </c>
      <c r="P19" s="226"/>
      <c r="Q19" s="11"/>
    </row>
    <row r="20" spans="2:17" ht="27" customHeight="1">
      <c r="C20" s="47" t="s">
        <v>56</v>
      </c>
      <c r="D20" s="66">
        <v>74861</v>
      </c>
      <c r="E20" s="70">
        <v>21674</v>
      </c>
      <c r="F20" s="74">
        <v>14895</v>
      </c>
      <c r="G20" s="78">
        <v>170983</v>
      </c>
      <c r="H20" s="61">
        <f>SUM(D20:G20)</f>
        <v>282413</v>
      </c>
      <c r="J20" s="5"/>
      <c r="K20" s="13"/>
      <c r="L20" s="15" t="s">
        <v>6</v>
      </c>
      <c r="M20" s="228" t="s">
        <v>63</v>
      </c>
      <c r="N20" s="228"/>
      <c r="O20" s="224" t="s">
        <v>91</v>
      </c>
      <c r="P20" s="226"/>
      <c r="Q20" s="11"/>
    </row>
    <row r="21" spans="2:17" ht="27" customHeight="1">
      <c r="C21" s="47" t="s">
        <v>57</v>
      </c>
      <c r="D21" s="66">
        <v>68327</v>
      </c>
      <c r="E21" s="70">
        <v>20500</v>
      </c>
      <c r="F21" s="74">
        <v>11947</v>
      </c>
      <c r="G21" s="78">
        <v>15841</v>
      </c>
      <c r="H21" s="61">
        <f>SUM(D21:G21)</f>
        <v>116615</v>
      </c>
      <c r="J21" s="5"/>
      <c r="K21" s="13"/>
      <c r="L21" s="15" t="s">
        <v>6</v>
      </c>
      <c r="M21" s="228" t="s">
        <v>64</v>
      </c>
      <c r="N21" s="228"/>
      <c r="O21" s="224" t="s">
        <v>92</v>
      </c>
      <c r="P21" s="226"/>
      <c r="Q21" s="50"/>
    </row>
    <row r="22" spans="2:17" ht="27" customHeight="1" thickBot="1">
      <c r="C22" s="48" t="s">
        <v>58</v>
      </c>
      <c r="D22" s="67">
        <v>73205</v>
      </c>
      <c r="E22" s="71">
        <v>22248</v>
      </c>
      <c r="F22" s="75">
        <v>18261</v>
      </c>
      <c r="G22" s="79">
        <v>140335</v>
      </c>
      <c r="H22" s="64">
        <f>SUM(D22:G22)</f>
        <v>254049</v>
      </c>
      <c r="J22" s="5"/>
      <c r="L22" s="15" t="s">
        <v>6</v>
      </c>
      <c r="M22" s="228" t="s">
        <v>10</v>
      </c>
      <c r="N22" s="228"/>
      <c r="O22" s="224" t="s">
        <v>93</v>
      </c>
      <c r="P22" s="226"/>
      <c r="Q22" s="50"/>
    </row>
    <row r="23" spans="2:17" ht="27" customHeight="1" thickTop="1" thickBot="1">
      <c r="C23" s="62" t="s">
        <v>42</v>
      </c>
      <c r="D23" s="68">
        <f>AVERAGE(D18:D22)</f>
        <v>71210.2</v>
      </c>
      <c r="E23" s="72">
        <f>AVERAGE(E18:E22)</f>
        <v>20861.8</v>
      </c>
      <c r="F23" s="76">
        <f>AVERAGE(F18:F22)</f>
        <v>13262.6</v>
      </c>
      <c r="G23" s="80">
        <f>AVERAGE(G18:G22)</f>
        <v>117593.8</v>
      </c>
      <c r="H23" s="63"/>
      <c r="J23" s="11"/>
      <c r="L23" s="15" t="s">
        <v>6</v>
      </c>
      <c r="M23" s="228" t="s">
        <v>65</v>
      </c>
      <c r="N23" s="228"/>
      <c r="O23" s="224" t="s">
        <v>94</v>
      </c>
      <c r="P23" s="226"/>
      <c r="Q23" s="50"/>
    </row>
    <row r="24" spans="2:17" ht="27" customHeight="1">
      <c r="J24" s="11"/>
      <c r="Q24" s="50"/>
    </row>
    <row r="25" spans="2:17" ht="27" customHeight="1">
      <c r="J25" s="11"/>
    </row>
    <row r="26" spans="2:17" ht="27" customHeight="1">
      <c r="C26" s="81"/>
      <c r="D26" s="83"/>
      <c r="E26" s="83"/>
      <c r="F26" s="83"/>
      <c r="G26" s="83"/>
      <c r="H26" s="82"/>
      <c r="J26" s="11"/>
    </row>
    <row r="27" spans="2:17" ht="27" customHeight="1">
      <c r="J27" s="11"/>
    </row>
    <row r="28" spans="2:17" ht="27" customHeight="1">
      <c r="J28" s="51"/>
    </row>
    <row r="29" spans="2:17" ht="27" customHeight="1">
      <c r="J29" s="51"/>
    </row>
    <row r="30" spans="2:17" ht="27" customHeight="1">
      <c r="I30" s="24"/>
      <c r="J30" s="11"/>
    </row>
    <row r="31" spans="2:17" ht="27" customHeight="1">
      <c r="I31" s="24"/>
      <c r="J31" s="11"/>
    </row>
    <row r="32" spans="2:17" ht="27" customHeight="1">
      <c r="I32" s="11"/>
      <c r="J32" s="11"/>
    </row>
    <row r="33" spans="9:17" ht="27" customHeight="1">
      <c r="I33" s="11"/>
      <c r="J33" s="11"/>
    </row>
    <row r="34" spans="9:17" ht="27" customHeight="1">
      <c r="I34" s="11"/>
      <c r="J34" s="11"/>
    </row>
    <row r="35" spans="9:17" ht="27" customHeight="1">
      <c r="I35" s="24"/>
      <c r="J35" s="11"/>
      <c r="L35" s="13"/>
      <c r="M35" s="13"/>
      <c r="N35" s="13"/>
      <c r="O35" s="13"/>
      <c r="P35" s="13"/>
    </row>
    <row r="36" spans="9:17" ht="27" customHeight="1">
      <c r="I36" s="11"/>
      <c r="J36" s="11"/>
      <c r="L36" s="13"/>
      <c r="M36" s="13"/>
      <c r="N36" s="13"/>
      <c r="O36" s="13"/>
      <c r="P36" s="13"/>
    </row>
    <row r="37" spans="9:17" ht="27" customHeight="1">
      <c r="I37" s="11"/>
      <c r="J37" s="11"/>
      <c r="K37" s="13"/>
      <c r="L37" s="13"/>
      <c r="M37" s="13"/>
      <c r="N37" s="13"/>
      <c r="O37" s="13"/>
      <c r="P37" s="13"/>
    </row>
    <row r="38" spans="9:17" ht="27" customHeight="1">
      <c r="I38" s="11"/>
      <c r="J38" s="11"/>
      <c r="K38" s="13"/>
      <c r="L38" s="13"/>
      <c r="M38" s="13"/>
      <c r="N38" s="13"/>
      <c r="O38" s="13"/>
      <c r="P38" s="13"/>
    </row>
    <row r="39" spans="9:17" ht="27" customHeight="1">
      <c r="I39" s="11"/>
      <c r="J39" s="11"/>
      <c r="K39" s="13"/>
      <c r="L39" s="13"/>
      <c r="M39" s="13"/>
      <c r="N39" s="13"/>
      <c r="O39" s="13"/>
      <c r="P39" s="13"/>
    </row>
    <row r="40" spans="9:17" ht="18" customHeight="1">
      <c r="I40" s="11"/>
      <c r="J40" s="11"/>
      <c r="K40" s="13"/>
      <c r="L40" s="13"/>
      <c r="M40" s="13"/>
      <c r="N40" s="13"/>
      <c r="O40" s="13"/>
      <c r="P40" s="13"/>
    </row>
    <row r="41" spans="9:17" ht="18" customHeight="1">
      <c r="J41" s="11"/>
      <c r="K41" s="13"/>
      <c r="L41" s="13"/>
      <c r="M41" s="13"/>
      <c r="N41" s="13"/>
      <c r="O41" s="13"/>
      <c r="P41" s="13"/>
    </row>
    <row r="42" spans="9:17" ht="18" customHeight="1">
      <c r="J42" s="11"/>
      <c r="K42" s="13"/>
      <c r="L42" s="13"/>
      <c r="M42" s="13"/>
      <c r="N42" s="13"/>
      <c r="O42" s="13"/>
      <c r="P42" s="13"/>
    </row>
    <row r="43" spans="9:17" ht="18" customHeight="1">
      <c r="J43" s="11"/>
      <c r="K43" s="13"/>
      <c r="L43" s="13"/>
      <c r="M43" s="13"/>
      <c r="N43" s="13"/>
      <c r="O43" s="13"/>
      <c r="P43" s="13"/>
    </row>
    <row r="44" spans="9:17" ht="18" customHeight="1">
      <c r="L44" s="13"/>
      <c r="M44" s="13"/>
      <c r="N44" s="13"/>
      <c r="O44" s="13"/>
      <c r="P44" s="13"/>
    </row>
    <row r="45" spans="9:17">
      <c r="K45" s="13"/>
      <c r="L45" s="13"/>
      <c r="M45" s="13"/>
      <c r="N45" s="13"/>
      <c r="O45" s="13"/>
      <c r="P45" s="13"/>
    </row>
    <row r="46" spans="9:17">
      <c r="K46" s="13"/>
      <c r="L46" s="13"/>
      <c r="M46" s="13"/>
      <c r="N46" s="13"/>
      <c r="O46" s="13"/>
      <c r="P46" s="13"/>
    </row>
    <row r="47" spans="9:17">
      <c r="K47" s="13"/>
      <c r="L47" s="13"/>
      <c r="M47" s="13"/>
      <c r="N47" s="13"/>
      <c r="O47" s="13"/>
      <c r="P47" s="13"/>
      <c r="Q47" s="13"/>
    </row>
    <row r="48" spans="9:17">
      <c r="K48" s="13"/>
      <c r="L48" s="13"/>
      <c r="M48" s="13"/>
      <c r="N48" s="13"/>
      <c r="O48" s="13"/>
      <c r="P48" s="13"/>
    </row>
    <row r="49" spans="11:16">
      <c r="K49" s="13"/>
      <c r="L49" s="13"/>
      <c r="M49" s="13"/>
      <c r="N49" s="13"/>
      <c r="O49" s="13"/>
      <c r="P49" s="13"/>
    </row>
    <row r="50" spans="11:16">
      <c r="K50" s="13"/>
      <c r="L50" s="13"/>
      <c r="M50" s="13"/>
      <c r="N50" s="13"/>
      <c r="O50" s="13"/>
      <c r="P50" s="13"/>
    </row>
    <row r="51" spans="11:16">
      <c r="K51" s="13"/>
      <c r="L51" s="13"/>
      <c r="M51" s="13"/>
      <c r="N51" s="13"/>
      <c r="O51" s="13"/>
      <c r="P51" s="13"/>
    </row>
    <row r="52" spans="11:16">
      <c r="K52" s="13"/>
      <c r="L52" s="13"/>
      <c r="M52" s="13"/>
      <c r="N52" s="13"/>
      <c r="O52" s="13"/>
      <c r="P52" s="13"/>
    </row>
    <row r="53" spans="11:16">
      <c r="K53" s="13"/>
    </row>
  </sheetData>
  <mergeCells count="22">
    <mergeCell ref="M23:N23"/>
    <mergeCell ref="O23:P23"/>
    <mergeCell ref="M22:N22"/>
    <mergeCell ref="O22:P22"/>
    <mergeCell ref="M21:N21"/>
    <mergeCell ref="O21:P21"/>
    <mergeCell ref="O19:P19"/>
    <mergeCell ref="M20:N20"/>
    <mergeCell ref="O20:P20"/>
    <mergeCell ref="M17:N17"/>
    <mergeCell ref="O17:P17"/>
    <mergeCell ref="O15:P15"/>
    <mergeCell ref="O16:P16"/>
    <mergeCell ref="O13:P13"/>
    <mergeCell ref="O14:P14"/>
    <mergeCell ref="O11:P11"/>
    <mergeCell ref="B2:M2"/>
    <mergeCell ref="O9:P9"/>
    <mergeCell ref="O10:P10"/>
    <mergeCell ref="O7:P7"/>
    <mergeCell ref="O8:P8"/>
    <mergeCell ref="O5:P5"/>
  </mergeCells>
  <phoneticPr fontId="1" type="Hiragana" alignment="distributed"/>
  <pageMargins left="0.69" right="0.59055118110236227" top="0.59055118110236227" bottom="0" header="0.31496062992125984" footer="0.31496062992125984"/>
  <pageSetup paperSize="9" scale="91" orientation="landscape" horizont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5"/>
  <sheetViews>
    <sheetView view="pageBreakPreview" zoomScale="85" zoomScaleNormal="100" zoomScaleSheetLayoutView="85" workbookViewId="0">
      <selection activeCell="C23" sqref="C23:C24"/>
    </sheetView>
  </sheetViews>
  <sheetFormatPr defaultRowHeight="13.5"/>
  <cols>
    <col min="1" max="1" width="8.25" style="3" customWidth="1"/>
    <col min="2" max="2" width="8.875" style="3" customWidth="1"/>
    <col min="3" max="12" width="8.75" style="3" customWidth="1"/>
    <col min="13" max="13" width="5.25" style="3" customWidth="1"/>
    <col min="14" max="14" width="5.625" style="3" customWidth="1"/>
    <col min="15" max="16" width="11.375" style="3" customWidth="1"/>
    <col min="17" max="17" width="19.625" style="3" customWidth="1"/>
    <col min="18" max="19" width="11.375" style="3" customWidth="1"/>
    <col min="20" max="20" width="3.125" style="3" customWidth="1"/>
    <col min="21" max="21" width="1.25" style="3" customWidth="1"/>
    <col min="22" max="16384" width="9" style="3"/>
  </cols>
  <sheetData>
    <row r="1" spans="1:65" s="201" customFormat="1" ht="9" customHeight="1"/>
    <row r="2" spans="1:65" s="201" customFormat="1" ht="26.25" customHeight="1">
      <c r="A2" s="202" ph="1"/>
      <c r="B2" s="219" t="s" ph="1">
        <v>243</v>
      </c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</row>
    <row r="3" spans="1:65" s="201" customFormat="1" ht="9" customHeight="1"/>
    <row r="4" spans="1:65" ht="27" customHeight="1">
      <c r="B4" s="1" t="s">
        <v>192</v>
      </c>
      <c r="C4" s="3" ph="1"/>
      <c r="D4" s="3" ph="1"/>
      <c r="E4" s="3" ph="1"/>
      <c r="F4" s="3" ph="1"/>
      <c r="G4" s="3" ph="1"/>
      <c r="H4" s="3" ph="1"/>
      <c r="I4" s="3" ph="1"/>
      <c r="J4" s="120"/>
      <c r="K4" s="120"/>
      <c r="L4" s="120"/>
      <c r="M4" s="120"/>
      <c r="W4" s="3" ph="1"/>
      <c r="X4" s="3" ph="1"/>
      <c r="BE4" s="3" ph="1"/>
      <c r="BF4" s="3" ph="1"/>
      <c r="BG4" s="3" ph="1"/>
      <c r="BH4" s="3" ph="1"/>
      <c r="BI4" s="3" ph="1"/>
      <c r="BJ4" s="3" ph="1"/>
      <c r="BK4" s="3" ph="1"/>
      <c r="BL4" s="3" ph="1"/>
      <c r="BM4" s="3" ph="1"/>
    </row>
    <row r="5" spans="1:65" ht="27" customHeight="1">
      <c r="B5" s="142" ph="1"/>
      <c r="C5" s="144" t="s" ph="1">
        <v>181</v>
      </c>
      <c r="D5" s="143"/>
      <c r="E5" s="143"/>
      <c r="F5" s="143"/>
      <c r="G5" s="143"/>
      <c r="H5" s="143"/>
      <c r="I5" s="143"/>
      <c r="J5" s="143"/>
      <c r="K5" s="143"/>
      <c r="L5" s="143"/>
      <c r="M5" s="120"/>
      <c r="N5" s="1" t="s">
        <v>0</v>
      </c>
      <c r="P5" s="3" t="s">
        <v>198</v>
      </c>
      <c r="W5" s="3" ph="1"/>
      <c r="X5" s="3" ph="1"/>
      <c r="AK5" s="3" ph="1"/>
      <c r="AL5" s="3" ph="1"/>
      <c r="AM5" s="3" ph="1"/>
      <c r="AN5" s="3" ph="1"/>
      <c r="AO5" s="3" ph="1"/>
      <c r="AP5" s="3" ph="1"/>
      <c r="AQ5" s="3" ph="1"/>
      <c r="AR5" s="3" ph="1"/>
      <c r="BE5" s="3" ph="1"/>
      <c r="BF5" s="3" ph="1"/>
      <c r="BG5" s="3" ph="1"/>
      <c r="BH5" s="3" ph="1"/>
      <c r="BI5" s="3" ph="1"/>
      <c r="BJ5" s="3" ph="1"/>
      <c r="BK5" s="3" ph="1"/>
      <c r="BL5" s="3" ph="1"/>
      <c r="BM5" s="3" ph="1"/>
    </row>
    <row r="6" spans="1:65" ht="27" customHeight="1">
      <c r="B6" s="142" ph="1"/>
      <c r="C6" s="144" ph="1"/>
      <c r="D6" s="144" ph="1"/>
      <c r="E6" s="144" ph="1"/>
      <c r="F6" s="144" ph="1"/>
      <c r="G6" s="144" ph="1"/>
      <c r="H6" s="144" ph="1"/>
      <c r="I6" s="144" ph="1"/>
      <c r="J6" s="145"/>
      <c r="K6" s="145"/>
      <c r="L6" s="145"/>
      <c r="M6" s="120"/>
      <c r="N6" s="5"/>
      <c r="O6" s="15" t="s">
        <v>199</v>
      </c>
      <c r="P6" s="8"/>
      <c r="Q6" s="9" t="s">
        <v>2</v>
      </c>
      <c r="R6" s="224" t="s">
        <v>114</v>
      </c>
      <c r="S6" s="225"/>
      <c r="W6" s="3" ph="1"/>
      <c r="X6" s="3" ph="1"/>
      <c r="AK6" s="3" ph="1"/>
      <c r="AL6" s="3" ph="1"/>
      <c r="AM6" s="3" ph="1"/>
      <c r="AN6" s="3" ph="1"/>
      <c r="AO6" s="3" ph="1"/>
      <c r="AP6" s="3" ph="1"/>
      <c r="AQ6" s="3" ph="1"/>
      <c r="AR6" s="3" ph="1"/>
      <c r="BE6" s="3" ph="1"/>
      <c r="BF6" s="3" ph="1"/>
      <c r="BG6" s="3" ph="1"/>
      <c r="BH6" s="3" ph="1"/>
      <c r="BI6" s="3" ph="1"/>
      <c r="BJ6" s="3" ph="1"/>
      <c r="BK6" s="3" ph="1"/>
      <c r="BL6" s="3" ph="1"/>
      <c r="BM6" s="3" ph="1"/>
    </row>
    <row r="7" spans="1:65" ht="27" customHeight="1">
      <c r="B7" s="3" t="s">
        <v>187</v>
      </c>
      <c r="M7" s="120"/>
      <c r="N7" s="10"/>
      <c r="O7" s="204"/>
      <c r="P7" s="39"/>
      <c r="Q7" s="39"/>
      <c r="R7" s="215"/>
      <c r="S7" s="215"/>
      <c r="AK7" s="3" ph="1"/>
      <c r="AL7" s="3" ph="1"/>
      <c r="AM7" s="3" ph="1"/>
      <c r="AN7" s="3" ph="1"/>
      <c r="AO7" s="3" ph="1"/>
      <c r="AP7" s="3" ph="1"/>
      <c r="AQ7" s="3" ph="1"/>
      <c r="AR7" s="3" ph="1"/>
      <c r="BE7" s="3" ph="1"/>
      <c r="BF7" s="3" ph="1"/>
      <c r="BG7" s="3" ph="1"/>
      <c r="BH7" s="3" ph="1"/>
      <c r="BI7" s="3" ph="1"/>
      <c r="BJ7" s="3" ph="1"/>
      <c r="BK7" s="3" ph="1"/>
      <c r="BL7" s="3" ph="1"/>
      <c r="BM7" s="3" ph="1"/>
    </row>
    <row r="8" spans="1:65" ht="27" customHeight="1">
      <c r="B8" s="13"/>
      <c r="C8" s="107"/>
      <c r="D8" s="108"/>
      <c r="E8" s="108"/>
      <c r="F8" s="108" t="s">
        <v>13</v>
      </c>
      <c r="G8" s="108" t="s">
        <v>14</v>
      </c>
      <c r="H8" s="108" t="s">
        <v>15</v>
      </c>
      <c r="I8" s="108" t="s">
        <v>16</v>
      </c>
      <c r="J8" s="108" t="s">
        <v>17</v>
      </c>
      <c r="K8" s="108" t="s">
        <v>18</v>
      </c>
      <c r="L8" s="23" t="s">
        <v>19</v>
      </c>
      <c r="M8" s="120"/>
      <c r="N8" s="40"/>
      <c r="O8" s="206" t="s">
        <v>116</v>
      </c>
      <c r="P8" s="39"/>
      <c r="Q8" s="148" t="s">
        <v>35</v>
      </c>
      <c r="R8" s="253" t="s">
        <v>115</v>
      </c>
      <c r="S8" s="254"/>
      <c r="T8" s="6"/>
      <c r="AK8" s="3" ph="1"/>
      <c r="AL8" s="3" ph="1"/>
      <c r="AM8" s="3" ph="1"/>
      <c r="AN8" s="3" ph="1"/>
      <c r="AO8" s="3" ph="1"/>
      <c r="AP8" s="3" ph="1"/>
      <c r="AQ8" s="3" ph="1"/>
      <c r="AR8" s="3" ph="1"/>
    </row>
    <row r="9" spans="1:65" ht="27" customHeight="1">
      <c r="B9" s="13"/>
      <c r="C9" s="109" t="s">
        <v>20</v>
      </c>
      <c r="D9" s="105" t="s">
        <v>26</v>
      </c>
      <c r="E9" s="105"/>
      <c r="F9" s="106">
        <v>4.0999999999999996</v>
      </c>
      <c r="G9" s="106">
        <v>3.9</v>
      </c>
      <c r="H9" s="106">
        <v>4.2</v>
      </c>
      <c r="I9" s="106">
        <v>4.5</v>
      </c>
      <c r="J9" s="106">
        <v>4</v>
      </c>
      <c r="K9" s="106">
        <v>3.3</v>
      </c>
      <c r="L9" s="110"/>
      <c r="M9" s="120"/>
      <c r="N9" s="40"/>
      <c r="O9" s="218" t="s">
        <v>117</v>
      </c>
      <c r="P9" s="18"/>
      <c r="Q9" s="18" t="s">
        <v>3</v>
      </c>
      <c r="R9" s="224" t="s">
        <v>118</v>
      </c>
      <c r="S9" s="225"/>
      <c r="T9" s="4"/>
      <c r="AK9" s="3" ph="1"/>
      <c r="AL9" s="3" ph="1"/>
      <c r="AM9" s="3" ph="1"/>
      <c r="AN9" s="3" ph="1"/>
      <c r="AO9" s="3" ph="1"/>
      <c r="AP9" s="3" ph="1"/>
      <c r="AQ9" s="3" ph="1"/>
      <c r="AR9" s="3" ph="1"/>
    </row>
    <row r="10" spans="1:65" ht="27" customHeight="1">
      <c r="C10" s="109"/>
      <c r="D10" s="105" t="s">
        <v>27</v>
      </c>
      <c r="E10" s="105"/>
      <c r="F10" s="106">
        <v>4.3</v>
      </c>
      <c r="G10" s="106">
        <v>3.8</v>
      </c>
      <c r="H10" s="106">
        <v>4</v>
      </c>
      <c r="I10" s="106">
        <v>4.2</v>
      </c>
      <c r="J10" s="106">
        <v>3.7</v>
      </c>
      <c r="K10" s="106">
        <v>3.6</v>
      </c>
      <c r="L10" s="110"/>
      <c r="M10" s="120"/>
      <c r="N10" s="10"/>
      <c r="O10" s="15" t="s">
        <v>119</v>
      </c>
      <c r="P10" s="148"/>
      <c r="Q10" s="148" t="s">
        <v>3</v>
      </c>
      <c r="R10" s="224" t="s">
        <v>120</v>
      </c>
      <c r="S10" s="225"/>
      <c r="T10" s="5"/>
    </row>
    <row r="11" spans="1:65" ht="27" customHeight="1">
      <c r="C11" s="109" t="s">
        <v>21</v>
      </c>
      <c r="D11" s="105" t="s">
        <v>25</v>
      </c>
      <c r="E11" s="105"/>
      <c r="F11" s="106">
        <v>4.2</v>
      </c>
      <c r="G11" s="106">
        <v>4</v>
      </c>
      <c r="H11" s="106">
        <v>4.3</v>
      </c>
      <c r="I11" s="106">
        <v>4.5</v>
      </c>
      <c r="J11" s="106">
        <v>3.8</v>
      </c>
      <c r="K11" s="106">
        <v>3.2</v>
      </c>
      <c r="L11" s="110"/>
      <c r="M11" s="16"/>
      <c r="N11" s="10"/>
      <c r="O11" s="15" t="s">
        <v>34</v>
      </c>
      <c r="P11" s="148"/>
      <c r="Q11" s="148" t="s">
        <v>3</v>
      </c>
      <c r="R11" s="224" t="s">
        <v>121</v>
      </c>
      <c r="S11" s="225"/>
      <c r="T11" s="5"/>
    </row>
    <row r="12" spans="1:65" ht="27" customHeight="1">
      <c r="C12" s="109"/>
      <c r="D12" s="105" t="s">
        <v>28</v>
      </c>
      <c r="E12" s="105"/>
      <c r="F12" s="106">
        <v>3.7</v>
      </c>
      <c r="G12" s="106">
        <v>4.4000000000000004</v>
      </c>
      <c r="H12" s="106">
        <v>2.4</v>
      </c>
      <c r="I12" s="106">
        <v>3.9</v>
      </c>
      <c r="J12" s="106">
        <v>4.5</v>
      </c>
      <c r="K12" s="106">
        <v>4.0999999999999996</v>
      </c>
      <c r="L12" s="110"/>
      <c r="M12" s="16"/>
      <c r="N12" s="10"/>
      <c r="O12" s="15" t="s">
        <v>1</v>
      </c>
      <c r="P12" s="148" t="s">
        <v>12</v>
      </c>
      <c r="Q12" s="148" t="s">
        <v>11</v>
      </c>
      <c r="R12" s="224" t="s">
        <v>114</v>
      </c>
      <c r="S12" s="225"/>
      <c r="T12" s="5"/>
    </row>
    <row r="13" spans="1:65" ht="27" customHeight="1">
      <c r="C13" s="109" t="s">
        <v>24</v>
      </c>
      <c r="D13" s="105" t="s">
        <v>22</v>
      </c>
      <c r="E13" s="105"/>
      <c r="F13" s="106">
        <v>4.5</v>
      </c>
      <c r="G13" s="106">
        <v>4</v>
      </c>
      <c r="H13" s="106">
        <v>2.9</v>
      </c>
      <c r="I13" s="106">
        <v>3.8</v>
      </c>
      <c r="J13" s="106">
        <v>4.0999999999999996</v>
      </c>
      <c r="K13" s="106">
        <v>2.8</v>
      </c>
      <c r="L13" s="110"/>
      <c r="M13" s="16"/>
      <c r="N13" s="10"/>
      <c r="O13" s="15" t="s">
        <v>1</v>
      </c>
      <c r="P13" s="148" t="s">
        <v>12</v>
      </c>
      <c r="Q13" s="147" t="s">
        <v>33</v>
      </c>
      <c r="R13" s="224" t="s">
        <v>122</v>
      </c>
      <c r="S13" s="225"/>
      <c r="T13" s="5"/>
    </row>
    <row r="14" spans="1:65" ht="27" customHeight="1">
      <c r="C14" s="109"/>
      <c r="D14" s="105" t="s">
        <v>23</v>
      </c>
      <c r="E14" s="105"/>
      <c r="F14" s="106">
        <v>3.9</v>
      </c>
      <c r="G14" s="106">
        <v>3.7</v>
      </c>
      <c r="H14" s="106">
        <v>3.8</v>
      </c>
      <c r="I14" s="106">
        <v>4.0999999999999996</v>
      </c>
      <c r="J14" s="106">
        <v>3.6</v>
      </c>
      <c r="K14" s="106">
        <v>2.5</v>
      </c>
      <c r="L14" s="110"/>
      <c r="M14" s="16"/>
      <c r="N14" s="10"/>
      <c r="O14" s="15" t="s">
        <v>123</v>
      </c>
      <c r="P14" s="148" t="s">
        <v>4</v>
      </c>
      <c r="Q14" s="148" t="s">
        <v>5</v>
      </c>
      <c r="R14" s="224" t="s">
        <v>127</v>
      </c>
      <c r="S14" s="225"/>
      <c r="T14" s="5"/>
    </row>
    <row r="15" spans="1:65" ht="27" customHeight="1">
      <c r="C15" s="111"/>
      <c r="D15" s="112" t="s">
        <v>29</v>
      </c>
      <c r="E15" s="112"/>
      <c r="F15" s="114"/>
      <c r="G15" s="114"/>
      <c r="H15" s="114"/>
      <c r="I15" s="114"/>
      <c r="J15" s="114"/>
      <c r="K15" s="114"/>
      <c r="L15" s="113"/>
      <c r="M15" s="16"/>
      <c r="N15" s="10"/>
      <c r="O15" s="15" t="s">
        <v>124</v>
      </c>
      <c r="P15" s="148" t="s">
        <v>4</v>
      </c>
      <c r="Q15" s="148" t="s">
        <v>5</v>
      </c>
      <c r="R15" s="224" t="s">
        <v>128</v>
      </c>
      <c r="S15" s="225"/>
      <c r="T15" s="5"/>
    </row>
    <row r="16" spans="1:65" ht="27" customHeight="1">
      <c r="I16" s="13"/>
      <c r="M16" s="16"/>
      <c r="N16" s="10"/>
      <c r="O16" s="15" t="s">
        <v>125</v>
      </c>
      <c r="P16" s="148" t="s">
        <v>4</v>
      </c>
      <c r="Q16" s="205" t="s">
        <v>242</v>
      </c>
      <c r="R16" s="224" t="s">
        <v>129</v>
      </c>
      <c r="S16" s="225"/>
      <c r="T16" s="5"/>
    </row>
    <row r="17" spans="1:20" ht="27" customHeight="1" thickBot="1">
      <c r="B17" s="3" t="s">
        <v>179</v>
      </c>
      <c r="M17" s="16"/>
      <c r="N17" s="13"/>
      <c r="O17" s="15" t="s">
        <v>126</v>
      </c>
      <c r="P17" s="148" t="s">
        <v>4</v>
      </c>
      <c r="Q17" s="205" t="s">
        <v>242</v>
      </c>
      <c r="R17" s="224" t="s">
        <v>130</v>
      </c>
      <c r="S17" s="225"/>
      <c r="T17" s="5"/>
    </row>
    <row r="18" spans="1:20" ht="27" customHeight="1" thickBot="1">
      <c r="A18" s="16"/>
      <c r="B18" s="84" t="s">
        <v>186</v>
      </c>
      <c r="C18" s="22"/>
      <c r="D18" s="199"/>
      <c r="E18" s="203"/>
      <c r="F18" s="19" t="s">
        <v>13</v>
      </c>
      <c r="G18" s="20" t="s">
        <v>14</v>
      </c>
      <c r="H18" s="20" t="s">
        <v>15</v>
      </c>
      <c r="I18" s="20" t="s">
        <v>16</v>
      </c>
      <c r="J18" s="20" t="s">
        <v>17</v>
      </c>
      <c r="K18" s="20" t="s">
        <v>18</v>
      </c>
      <c r="L18" s="21" t="s">
        <v>19</v>
      </c>
      <c r="M18" s="16"/>
      <c r="N18" s="13"/>
      <c r="O18" s="15" t="s">
        <v>119</v>
      </c>
      <c r="P18" s="228" t="s">
        <v>36</v>
      </c>
      <c r="Q18" s="228"/>
      <c r="R18" s="224" t="s">
        <v>131</v>
      </c>
      <c r="S18" s="225"/>
      <c r="T18" s="5"/>
    </row>
    <row r="19" spans="1:20" ht="27" customHeight="1">
      <c r="B19" s="43"/>
      <c r="C19" s="262" t="s">
        <v>20</v>
      </c>
      <c r="D19" s="268" t="s">
        <v>26</v>
      </c>
      <c r="E19" s="269"/>
      <c r="F19" s="25">
        <v>4.0999999999999996</v>
      </c>
      <c r="G19" s="26">
        <v>3.9</v>
      </c>
      <c r="H19" s="26">
        <v>4.2</v>
      </c>
      <c r="I19" s="26">
        <v>4.5</v>
      </c>
      <c r="J19" s="26">
        <v>4</v>
      </c>
      <c r="K19" s="26">
        <v>3.3</v>
      </c>
      <c r="L19" s="27">
        <f>SUM(F19:K19)</f>
        <v>24</v>
      </c>
      <c r="N19" s="13"/>
      <c r="O19" s="11"/>
      <c r="P19" s="11"/>
      <c r="Q19" s="11"/>
      <c r="R19" s="216"/>
      <c r="S19" s="216"/>
      <c r="T19" s="11"/>
    </row>
    <row r="20" spans="1:20" ht="27" customHeight="1">
      <c r="C20" s="263"/>
      <c r="D20" s="270" t="s">
        <v>27</v>
      </c>
      <c r="E20" s="271"/>
      <c r="F20" s="28">
        <v>4.3</v>
      </c>
      <c r="G20" s="29">
        <v>3.8</v>
      </c>
      <c r="H20" s="29">
        <v>4</v>
      </c>
      <c r="I20" s="29">
        <v>4.2</v>
      </c>
      <c r="J20" s="29">
        <v>3.7</v>
      </c>
      <c r="K20" s="29">
        <v>3.6</v>
      </c>
      <c r="L20" s="27">
        <f>SUM(F20:K20)</f>
        <v>23.6</v>
      </c>
      <c r="N20" s="13"/>
      <c r="O20" s="37" t="s">
        <v>1</v>
      </c>
      <c r="P20" s="38" t="s">
        <v>77</v>
      </c>
      <c r="Q20" s="17" t="s">
        <v>9</v>
      </c>
      <c r="R20" s="224" t="s">
        <v>114</v>
      </c>
      <c r="S20" s="225"/>
      <c r="T20" s="11"/>
    </row>
    <row r="21" spans="1:20" ht="27" customHeight="1">
      <c r="C21" s="264" t="s">
        <v>21</v>
      </c>
      <c r="D21" s="272" t="s">
        <v>25</v>
      </c>
      <c r="E21" s="273"/>
      <c r="F21" s="30">
        <v>4.2</v>
      </c>
      <c r="G21" s="31">
        <v>4</v>
      </c>
      <c r="H21" s="31">
        <v>4.3</v>
      </c>
      <c r="I21" s="31">
        <v>4.5</v>
      </c>
      <c r="J21" s="31">
        <v>3.8</v>
      </c>
      <c r="K21" s="31">
        <v>3.2</v>
      </c>
      <c r="L21" s="87">
        <f>SUM(F21:K21)</f>
        <v>24</v>
      </c>
      <c r="N21" s="11"/>
      <c r="O21" s="15" t="s">
        <v>1</v>
      </c>
      <c r="P21" s="147" t="s">
        <v>60</v>
      </c>
      <c r="Q21" s="148" t="s">
        <v>9</v>
      </c>
      <c r="R21" s="224" t="s">
        <v>149</v>
      </c>
      <c r="S21" s="225"/>
      <c r="T21" s="11"/>
    </row>
    <row r="22" spans="1:20" ht="27" customHeight="1">
      <c r="C22" s="265"/>
      <c r="D22" s="272" t="s">
        <v>28</v>
      </c>
      <c r="E22" s="273"/>
      <c r="F22" s="30">
        <v>3.7</v>
      </c>
      <c r="G22" s="31">
        <v>4.4000000000000004</v>
      </c>
      <c r="H22" s="31">
        <v>2.4</v>
      </c>
      <c r="I22" s="31">
        <v>3.9</v>
      </c>
      <c r="J22" s="31">
        <v>4.5</v>
      </c>
      <c r="K22" s="31">
        <v>4.0999999999999996</v>
      </c>
      <c r="L22" s="87">
        <f t="shared" ref="L22:L24" si="0">SUM(F22:K22)</f>
        <v>23</v>
      </c>
      <c r="N22" s="11"/>
      <c r="O22" s="15" t="s">
        <v>31</v>
      </c>
      <c r="P22" s="148" t="s">
        <v>32</v>
      </c>
      <c r="Q22" s="148"/>
      <c r="R22" s="255" t="s">
        <v>132</v>
      </c>
      <c r="S22" s="256"/>
      <c r="T22" s="11"/>
    </row>
    <row r="23" spans="1:20" ht="27" customHeight="1">
      <c r="C23" s="266" t="s">
        <v>24</v>
      </c>
      <c r="D23" s="274" t="s">
        <v>22</v>
      </c>
      <c r="E23" s="275"/>
      <c r="F23" s="32">
        <v>4.5</v>
      </c>
      <c r="G23" s="33">
        <v>4</v>
      </c>
      <c r="H23" s="33">
        <v>2.9</v>
      </c>
      <c r="I23" s="33">
        <v>3.8</v>
      </c>
      <c r="J23" s="33">
        <v>4.0999999999999996</v>
      </c>
      <c r="K23" s="33">
        <v>2.8</v>
      </c>
      <c r="L23" s="88">
        <f t="shared" si="0"/>
        <v>22.099999999999998</v>
      </c>
      <c r="O23" s="15" t="s">
        <v>6</v>
      </c>
      <c r="P23" s="228" t="s">
        <v>7</v>
      </c>
      <c r="Q23" s="228"/>
      <c r="R23" s="224" t="s">
        <v>113</v>
      </c>
      <c r="S23" s="226"/>
      <c r="T23" s="11"/>
    </row>
    <row r="24" spans="1:20" ht="27" customHeight="1" thickBot="1">
      <c r="C24" s="267"/>
      <c r="D24" s="260" t="s">
        <v>23</v>
      </c>
      <c r="E24" s="261"/>
      <c r="F24" s="34">
        <v>3.9</v>
      </c>
      <c r="G24" s="35">
        <v>3.7</v>
      </c>
      <c r="H24" s="35">
        <v>3.8</v>
      </c>
      <c r="I24" s="35">
        <v>4.0999999999999996</v>
      </c>
      <c r="J24" s="35">
        <v>3.6</v>
      </c>
      <c r="K24" s="35">
        <v>2.5</v>
      </c>
      <c r="L24" s="88">
        <f t="shared" si="0"/>
        <v>21.599999999999998</v>
      </c>
      <c r="O24" s="15" t="s">
        <v>6</v>
      </c>
      <c r="P24" s="228" t="s">
        <v>8</v>
      </c>
      <c r="Q24" s="228"/>
      <c r="R24" s="224" t="s">
        <v>133</v>
      </c>
      <c r="S24" s="226"/>
      <c r="T24" s="11"/>
    </row>
    <row r="25" spans="1:20" ht="27" customHeight="1" thickBot="1">
      <c r="C25" s="257" t="s">
        <v>29</v>
      </c>
      <c r="D25" s="258"/>
      <c r="E25" s="259"/>
      <c r="F25" s="41">
        <f t="shared" ref="F25:K25" si="1">AVERAGE(F19:F24)</f>
        <v>4.1166666666666663</v>
      </c>
      <c r="G25" s="42">
        <f t="shared" si="1"/>
        <v>3.9666666666666668</v>
      </c>
      <c r="H25" s="42">
        <f t="shared" si="1"/>
        <v>3.6</v>
      </c>
      <c r="I25" s="42">
        <f t="shared" si="1"/>
        <v>4.166666666666667</v>
      </c>
      <c r="J25" s="42">
        <f t="shared" si="1"/>
        <v>3.9500000000000006</v>
      </c>
      <c r="K25" s="42">
        <f t="shared" si="1"/>
        <v>3.25</v>
      </c>
      <c r="L25" s="36"/>
      <c r="O25" s="15" t="s">
        <v>6</v>
      </c>
      <c r="P25" s="228" t="s">
        <v>10</v>
      </c>
      <c r="Q25" s="228"/>
      <c r="R25" s="224" t="s">
        <v>134</v>
      </c>
      <c r="S25" s="226"/>
      <c r="T25" s="11"/>
    </row>
    <row r="26" spans="1:20" ht="27" customHeight="1">
      <c r="O26" s="15" t="s">
        <v>6</v>
      </c>
      <c r="P26" s="228" t="s">
        <v>30</v>
      </c>
      <c r="Q26" s="228"/>
      <c r="R26" s="224" t="s">
        <v>135</v>
      </c>
      <c r="S26" s="226"/>
      <c r="T26" s="51"/>
    </row>
    <row r="27" spans="1:20" ht="27" customHeight="1">
      <c r="O27" s="15" t="s">
        <v>6</v>
      </c>
      <c r="P27" s="228" t="s">
        <v>7</v>
      </c>
      <c r="Q27" s="228"/>
      <c r="R27" s="224" t="s">
        <v>136</v>
      </c>
      <c r="S27" s="226"/>
      <c r="T27" s="24"/>
    </row>
    <row r="28" spans="1:20" ht="27" customHeight="1">
      <c r="S28" s="16"/>
      <c r="T28" s="24"/>
    </row>
    <row r="29" spans="1:20" ht="27" customHeight="1">
      <c r="S29" s="16"/>
      <c r="T29" s="16"/>
    </row>
    <row r="30" spans="1:20" ht="27" customHeight="1"/>
    <row r="31" spans="1:20" ht="27" customHeight="1"/>
    <row r="32" spans="1:20" ht="27" customHeight="1">
      <c r="T32" s="24"/>
    </row>
    <row r="33" spans="10:20" ht="27" customHeight="1">
      <c r="J33" s="16"/>
      <c r="T33" s="24"/>
    </row>
    <row r="34" spans="10:20" ht="27" customHeight="1">
      <c r="J34" s="16"/>
      <c r="T34" s="16"/>
    </row>
    <row r="35" spans="10:20" ht="27" customHeight="1">
      <c r="J35" s="16"/>
    </row>
    <row r="36" spans="10:20" ht="27" customHeight="1">
      <c r="J36" s="16"/>
    </row>
    <row r="37" spans="10:20" ht="27" customHeight="1">
      <c r="J37" s="16"/>
    </row>
    <row r="38" spans="10:20" ht="27" customHeight="1">
      <c r="J38" s="16"/>
    </row>
    <row r="39" spans="10:20" ht="27" customHeight="1">
      <c r="J39" s="16"/>
    </row>
    <row r="40" spans="10:20" ht="27" customHeight="1">
      <c r="J40" s="16"/>
    </row>
    <row r="41" spans="10:20" ht="18" customHeight="1">
      <c r="J41" s="16"/>
    </row>
    <row r="42" spans="10:20" ht="18" customHeight="1">
      <c r="J42" s="16"/>
      <c r="M42" s="16"/>
    </row>
    <row r="43" spans="10:20" ht="18" customHeight="1">
      <c r="J43" s="16"/>
    </row>
    <row r="44" spans="10:20" ht="18" customHeight="1">
      <c r="J44" s="16"/>
      <c r="K44" s="16"/>
      <c r="L44" s="16"/>
    </row>
    <row r="45" spans="10:20" ht="18" customHeight="1"/>
  </sheetData>
  <mergeCells count="37">
    <mergeCell ref="D24:E24"/>
    <mergeCell ref="C19:C20"/>
    <mergeCell ref="C21:C22"/>
    <mergeCell ref="C23:C24"/>
    <mergeCell ref="D19:E19"/>
    <mergeCell ref="D20:E20"/>
    <mergeCell ref="D21:E21"/>
    <mergeCell ref="D22:E22"/>
    <mergeCell ref="D23:E23"/>
    <mergeCell ref="C25:E25"/>
    <mergeCell ref="P26:Q26"/>
    <mergeCell ref="R26:S26"/>
    <mergeCell ref="P27:Q27"/>
    <mergeCell ref="R27:S27"/>
    <mergeCell ref="P23:Q23"/>
    <mergeCell ref="R23:S23"/>
    <mergeCell ref="P24:Q24"/>
    <mergeCell ref="R24:S24"/>
    <mergeCell ref="P25:Q25"/>
    <mergeCell ref="R25:S25"/>
    <mergeCell ref="R21:S21"/>
    <mergeCell ref="R20:S20"/>
    <mergeCell ref="P18:Q18"/>
    <mergeCell ref="R18:S18"/>
    <mergeCell ref="R22:S22"/>
    <mergeCell ref="R16:S16"/>
    <mergeCell ref="R17:S17"/>
    <mergeCell ref="R15:S15"/>
    <mergeCell ref="R13:S13"/>
    <mergeCell ref="R14:S14"/>
    <mergeCell ref="B2:M2"/>
    <mergeCell ref="R11:S11"/>
    <mergeCell ref="R12:S12"/>
    <mergeCell ref="R9:S9"/>
    <mergeCell ref="R10:S10"/>
    <mergeCell ref="R6:S6"/>
    <mergeCell ref="R8:S8"/>
  </mergeCells>
  <phoneticPr fontId="1"/>
  <pageMargins left="0.59055118110236227" right="0.3" top="0.75" bottom="0" header="0.31496062992125984" footer="0.31496062992125984"/>
  <pageSetup paperSize="9" scale="76" orientation="landscape" horizont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92"/>
  <sheetViews>
    <sheetView tabSelected="1" view="pageBreakPreview" zoomScale="70" zoomScaleNormal="100" zoomScaleSheetLayoutView="70" workbookViewId="0">
      <selection activeCell="F17" sqref="F17"/>
    </sheetView>
  </sheetViews>
  <sheetFormatPr defaultRowHeight="13.5"/>
  <cols>
    <col min="1" max="1" width="6.625" style="3" customWidth="1"/>
    <col min="2" max="2" width="6.25" style="3" customWidth="1"/>
    <col min="3" max="3" width="8.125" style="3" customWidth="1"/>
    <col min="4" max="11" width="9" style="3"/>
    <col min="12" max="12" width="6.25" style="120" customWidth="1"/>
    <col min="13" max="13" width="6" style="120" customWidth="1"/>
    <col min="14" max="16" width="11.875" style="120" customWidth="1"/>
    <col min="17" max="17" width="18" style="120" customWidth="1"/>
    <col min="18" max="18" width="11.875" style="120" customWidth="1"/>
    <col min="19" max="19" width="3.125" style="120" customWidth="1"/>
    <col min="20" max="16384" width="9" style="3"/>
  </cols>
  <sheetData>
    <row r="1" spans="1:57" s="201" customFormat="1" ht="9" customHeight="1"/>
    <row r="2" spans="1:57" s="201" customFormat="1" ht="26.25" customHeight="1">
      <c r="A2" s="202" ph="1"/>
      <c r="B2" s="219" t="s" ph="1">
        <v>245</v>
      </c>
      <c r="C2" s="219"/>
      <c r="D2" s="219"/>
      <c r="E2" s="219"/>
      <c r="F2" s="219"/>
      <c r="G2" s="219"/>
      <c r="H2" s="219"/>
      <c r="I2" s="219"/>
      <c r="J2" s="219"/>
      <c r="K2" s="219"/>
      <c r="L2" s="219"/>
    </row>
    <row r="3" spans="1:57" s="201" customFormat="1" ht="9" customHeight="1"/>
    <row r="4" spans="1:57" ht="24" customHeight="1">
      <c r="B4" s="1" t="s">
        <v>193</v>
      </c>
      <c r="M4" s="1" t="s">
        <v>0</v>
      </c>
      <c r="N4" s="3"/>
      <c r="O4" s="3" t="s">
        <v>201</v>
      </c>
      <c r="P4" s="3"/>
      <c r="Q4" s="3"/>
      <c r="R4" s="3"/>
    </row>
    <row r="5" spans="1:57" ht="24" customHeight="1">
      <c r="A5" s="11"/>
      <c r="B5" s="141"/>
      <c r="C5" s="144" t="s" ph="1">
        <v>181</v>
      </c>
      <c r="D5" s="4"/>
      <c r="M5" s="5"/>
      <c r="N5" s="15" t="s">
        <v>200</v>
      </c>
      <c r="O5" s="8"/>
      <c r="P5" s="9" t="s">
        <v>2</v>
      </c>
      <c r="Q5" s="224" t="s">
        <v>150</v>
      </c>
      <c r="R5" s="225"/>
      <c r="S5" s="11"/>
      <c r="V5" s="3" ph="1"/>
      <c r="AM5" s="3" ph="1"/>
      <c r="BD5" s="3" ph="1"/>
      <c r="BE5" s="3" ph="1"/>
    </row>
    <row r="6" spans="1:57" ht="24" customHeight="1">
      <c r="A6" s="11"/>
      <c r="B6" s="141"/>
      <c r="C6" s="4" ph="1"/>
      <c r="D6" s="4"/>
      <c r="M6" s="10"/>
      <c r="N6" s="14"/>
      <c r="O6" s="11"/>
      <c r="P6" s="11"/>
      <c r="Q6" s="216"/>
      <c r="R6" s="216"/>
      <c r="S6" s="11"/>
      <c r="V6" s="3" ph="1"/>
      <c r="AM6" s="3" ph="1"/>
      <c r="BD6" s="3" ph="1"/>
      <c r="BE6" s="3" ph="1"/>
    </row>
    <row r="7" spans="1:57" ht="24" customHeight="1">
      <c r="A7" s="11"/>
      <c r="B7" s="3" t="s">
        <v>189</v>
      </c>
      <c r="C7" s="16"/>
      <c r="D7" s="16"/>
      <c r="E7" s="16"/>
      <c r="F7" s="16"/>
      <c r="G7" s="16"/>
      <c r="H7" s="16"/>
      <c r="I7" s="16"/>
      <c r="J7" s="16"/>
      <c r="K7" s="16"/>
      <c r="M7" s="10"/>
      <c r="N7" s="15" t="s">
        <v>151</v>
      </c>
      <c r="O7" s="158"/>
      <c r="P7" s="158" t="s">
        <v>3</v>
      </c>
      <c r="Q7" s="224" t="s">
        <v>152</v>
      </c>
      <c r="R7" s="225"/>
      <c r="S7" s="11"/>
      <c r="V7" s="3" ph="1"/>
      <c r="AM7" s="3" ph="1"/>
      <c r="BD7" s="3" ph="1"/>
      <c r="BE7" s="3" ph="1"/>
    </row>
    <row r="8" spans="1:57" ht="24" customHeight="1">
      <c r="A8" s="11"/>
      <c r="B8" s="133"/>
      <c r="D8" s="134"/>
      <c r="E8" s="134" t="s">
        <v>168</v>
      </c>
      <c r="F8" s="135" t="s">
        <v>169</v>
      </c>
      <c r="G8" s="136" t="s">
        <v>170</v>
      </c>
      <c r="H8" s="136" t="s">
        <v>171</v>
      </c>
      <c r="I8" s="136" t="s">
        <v>172</v>
      </c>
      <c r="J8" s="136" t="s">
        <v>29</v>
      </c>
      <c r="K8" s="136" t="s">
        <v>206</v>
      </c>
      <c r="L8" s="119"/>
      <c r="M8" s="10"/>
      <c r="N8" s="15" t="s">
        <v>209</v>
      </c>
      <c r="O8" s="158"/>
      <c r="P8" s="158" t="s">
        <v>3</v>
      </c>
      <c r="Q8" s="224" t="s">
        <v>210</v>
      </c>
      <c r="R8" s="225"/>
      <c r="S8" s="11"/>
    </row>
    <row r="9" spans="1:57" ht="24" customHeight="1">
      <c r="A9" s="11"/>
      <c r="B9" s="137"/>
      <c r="D9" s="138" t="s">
        <v>173</v>
      </c>
      <c r="E9" s="136">
        <v>58</v>
      </c>
      <c r="F9" s="135">
        <v>60</v>
      </c>
      <c r="G9" s="136">
        <v>63</v>
      </c>
      <c r="H9" s="136">
        <v>62</v>
      </c>
      <c r="I9" s="136">
        <v>64</v>
      </c>
      <c r="J9" s="139"/>
      <c r="K9" s="139"/>
      <c r="L9" s="10"/>
      <c r="M9" s="10"/>
      <c r="N9" s="15" t="s">
        <v>1</v>
      </c>
      <c r="O9" s="158" t="s">
        <v>12</v>
      </c>
      <c r="P9" s="158" t="s">
        <v>11</v>
      </c>
      <c r="Q9" s="224" t="s">
        <v>211</v>
      </c>
      <c r="R9" s="225"/>
      <c r="S9" s="11"/>
    </row>
    <row r="10" spans="1:57" ht="24" customHeight="1">
      <c r="A10" s="11"/>
      <c r="B10" s="137"/>
      <c r="D10" s="138" t="s">
        <v>174</v>
      </c>
      <c r="E10" s="136" t="s">
        <v>202</v>
      </c>
      <c r="F10" s="135">
        <v>49</v>
      </c>
      <c r="G10" s="136">
        <v>50</v>
      </c>
      <c r="H10" s="136">
        <v>53</v>
      </c>
      <c r="I10" s="136">
        <v>54</v>
      </c>
      <c r="J10" s="139"/>
      <c r="K10" s="139"/>
      <c r="L10" s="10"/>
      <c r="M10" s="10"/>
      <c r="N10" s="15" t="s">
        <v>160</v>
      </c>
      <c r="O10" s="160" t="s">
        <v>4</v>
      </c>
      <c r="P10" s="160" t="s">
        <v>203</v>
      </c>
      <c r="Q10" s="224" t="s">
        <v>161</v>
      </c>
      <c r="R10" s="225"/>
      <c r="S10" s="11"/>
    </row>
    <row r="11" spans="1:57" ht="24" customHeight="1">
      <c r="A11" s="11"/>
      <c r="B11" s="137"/>
      <c r="D11" s="138" t="s">
        <v>175</v>
      </c>
      <c r="E11" s="136">
        <v>51</v>
      </c>
      <c r="F11" s="135">
        <v>52</v>
      </c>
      <c r="G11" s="136">
        <v>53</v>
      </c>
      <c r="H11" s="136" t="s">
        <v>202</v>
      </c>
      <c r="I11" s="136">
        <v>57</v>
      </c>
      <c r="J11" s="139"/>
      <c r="K11" s="139"/>
      <c r="L11" s="10"/>
      <c r="M11" s="10"/>
      <c r="N11" s="15" t="s">
        <v>212</v>
      </c>
      <c r="O11" s="160" t="s">
        <v>4</v>
      </c>
      <c r="P11" s="160" t="s">
        <v>203</v>
      </c>
      <c r="Q11" s="224" t="s">
        <v>204</v>
      </c>
      <c r="R11" s="225"/>
      <c r="S11" s="11"/>
    </row>
    <row r="12" spans="1:57" ht="24" customHeight="1">
      <c r="A12" s="11"/>
      <c r="B12" s="137"/>
      <c r="D12" s="138" t="s">
        <v>176</v>
      </c>
      <c r="E12" s="136">
        <v>52</v>
      </c>
      <c r="F12" s="135" t="s">
        <v>202</v>
      </c>
      <c r="G12" s="136">
        <v>55</v>
      </c>
      <c r="H12" s="136" t="s">
        <v>202</v>
      </c>
      <c r="I12" s="136" t="s">
        <v>202</v>
      </c>
      <c r="J12" s="139"/>
      <c r="K12" s="139"/>
      <c r="L12" s="10"/>
      <c r="M12" s="10"/>
      <c r="N12" s="15" t="s">
        <v>154</v>
      </c>
      <c r="O12" s="158" t="s">
        <v>4</v>
      </c>
      <c r="P12" s="158" t="s">
        <v>153</v>
      </c>
      <c r="Q12" s="217" t="s">
        <v>155</v>
      </c>
      <c r="R12" s="208"/>
      <c r="S12" s="11"/>
    </row>
    <row r="13" spans="1:57" ht="24" customHeight="1">
      <c r="A13" s="11"/>
      <c r="B13" s="137"/>
      <c r="D13" s="138" t="s">
        <v>177</v>
      </c>
      <c r="E13" s="136">
        <v>48</v>
      </c>
      <c r="F13" s="135" t="s">
        <v>202</v>
      </c>
      <c r="G13" s="136">
        <v>49</v>
      </c>
      <c r="H13" s="136">
        <v>51</v>
      </c>
      <c r="I13" s="136">
        <v>53</v>
      </c>
      <c r="J13" s="139"/>
      <c r="K13" s="139"/>
      <c r="L13" s="10"/>
      <c r="M13" s="10"/>
      <c r="N13" s="15" t="s">
        <v>213</v>
      </c>
      <c r="O13" s="158" t="s">
        <v>4</v>
      </c>
      <c r="P13" s="158" t="s">
        <v>153</v>
      </c>
      <c r="Q13" s="217" t="s">
        <v>214</v>
      </c>
      <c r="R13" s="208"/>
      <c r="S13" s="11"/>
    </row>
    <row r="14" spans="1:57" ht="24" customHeight="1">
      <c r="A14" s="11"/>
      <c r="B14" s="137"/>
      <c r="D14" s="138" t="s">
        <v>178</v>
      </c>
      <c r="E14" s="136">
        <v>47</v>
      </c>
      <c r="F14" s="135">
        <v>48</v>
      </c>
      <c r="G14" s="136">
        <v>50</v>
      </c>
      <c r="H14" s="136" t="s">
        <v>202</v>
      </c>
      <c r="I14" s="136" t="s">
        <v>202</v>
      </c>
      <c r="J14" s="139"/>
      <c r="K14" s="139"/>
      <c r="L14" s="10"/>
      <c r="M14" s="10"/>
      <c r="N14" s="15" t="s">
        <v>215</v>
      </c>
      <c r="O14" s="223" t="s">
        <v>156</v>
      </c>
      <c r="P14" s="223"/>
      <c r="Q14" s="223"/>
      <c r="R14" s="284"/>
      <c r="S14" s="11"/>
    </row>
    <row r="15" spans="1:57" ht="24" customHeight="1">
      <c r="A15" s="11"/>
      <c r="B15" s="137"/>
      <c r="D15" s="163" t="s">
        <v>208</v>
      </c>
      <c r="E15" s="164"/>
      <c r="F15" s="165"/>
      <c r="G15" s="164"/>
      <c r="H15" s="164"/>
      <c r="I15" s="164"/>
      <c r="J15" s="166"/>
      <c r="K15" s="166"/>
      <c r="L15" s="10"/>
      <c r="M15" s="10"/>
      <c r="N15" s="15" t="s">
        <v>216</v>
      </c>
      <c r="O15" s="158" t="s">
        <v>4</v>
      </c>
      <c r="P15" s="205" t="s">
        <v>244</v>
      </c>
      <c r="Q15" s="224" t="s">
        <v>217</v>
      </c>
      <c r="R15" s="225"/>
      <c r="S15" s="11"/>
    </row>
    <row r="16" spans="1:57" ht="24" customHeight="1">
      <c r="A16" s="11"/>
      <c r="B16" s="122"/>
      <c r="D16" s="167"/>
      <c r="E16" s="168"/>
      <c r="F16" s="168"/>
      <c r="G16" s="168"/>
      <c r="H16" s="168"/>
      <c r="I16" s="168"/>
      <c r="J16" s="168"/>
      <c r="K16" s="168"/>
      <c r="L16" s="10"/>
      <c r="M16" s="13"/>
      <c r="N16" s="15" t="s">
        <v>218</v>
      </c>
      <c r="O16" s="160" t="s">
        <v>4</v>
      </c>
      <c r="P16" s="205" t="s">
        <v>244</v>
      </c>
      <c r="Q16" s="224" t="s">
        <v>223</v>
      </c>
      <c r="R16" s="225"/>
      <c r="S16" s="11"/>
    </row>
    <row r="17" spans="1:19" ht="24" customHeight="1">
      <c r="A17" s="11"/>
      <c r="B17" s="122"/>
      <c r="D17" s="161"/>
      <c r="E17" s="162"/>
      <c r="F17" s="162"/>
      <c r="G17" s="162"/>
      <c r="H17" s="162"/>
      <c r="I17" s="162"/>
      <c r="J17" s="162"/>
      <c r="K17" s="162"/>
      <c r="L17" s="10"/>
      <c r="M17" s="13"/>
      <c r="N17" s="15" t="s">
        <v>219</v>
      </c>
      <c r="O17" s="160" t="s">
        <v>4</v>
      </c>
      <c r="P17" s="205" t="s">
        <v>244</v>
      </c>
      <c r="Q17" s="224" t="s">
        <v>224</v>
      </c>
      <c r="R17" s="225"/>
      <c r="S17" s="11"/>
    </row>
    <row r="18" spans="1:19" ht="24" customHeight="1">
      <c r="A18" s="11"/>
      <c r="B18" s="122"/>
      <c r="D18" s="161"/>
      <c r="E18" s="162"/>
      <c r="F18" s="162"/>
      <c r="G18" s="162"/>
      <c r="H18" s="162"/>
      <c r="I18" s="162"/>
      <c r="J18" s="162"/>
      <c r="K18" s="162"/>
      <c r="L18" s="10"/>
      <c r="M18" s="13"/>
      <c r="N18" s="15" t="s">
        <v>220</v>
      </c>
      <c r="O18" s="160" t="s">
        <v>4</v>
      </c>
      <c r="P18" s="205" t="s">
        <v>244</v>
      </c>
      <c r="Q18" s="224" t="s">
        <v>225</v>
      </c>
      <c r="R18" s="225"/>
      <c r="S18" s="11"/>
    </row>
    <row r="19" spans="1:19" ht="24" customHeight="1">
      <c r="A19" s="11"/>
      <c r="B19" s="122"/>
      <c r="D19" s="161"/>
      <c r="E19" s="162"/>
      <c r="F19" s="162"/>
      <c r="G19" s="162"/>
      <c r="H19" s="162"/>
      <c r="I19" s="162"/>
      <c r="J19" s="162"/>
      <c r="K19" s="162"/>
      <c r="L19" s="10"/>
      <c r="M19" s="13"/>
      <c r="N19" s="15" t="s">
        <v>221</v>
      </c>
      <c r="O19" s="160" t="s">
        <v>4</v>
      </c>
      <c r="P19" s="205" t="s">
        <v>244</v>
      </c>
      <c r="Q19" s="224" t="s">
        <v>226</v>
      </c>
      <c r="R19" s="225"/>
      <c r="S19" s="11"/>
    </row>
    <row r="20" spans="1:19" ht="24" customHeight="1">
      <c r="A20" s="11"/>
      <c r="B20" s="122"/>
      <c r="D20" s="161"/>
      <c r="E20" s="162"/>
      <c r="F20" s="162"/>
      <c r="G20" s="162"/>
      <c r="H20" s="162"/>
      <c r="I20" s="162"/>
      <c r="J20" s="162"/>
      <c r="K20" s="162"/>
      <c r="L20" s="10"/>
      <c r="M20" s="13"/>
      <c r="N20" s="15" t="s">
        <v>222</v>
      </c>
      <c r="O20" s="160" t="s">
        <v>4</v>
      </c>
      <c r="P20" s="205" t="s">
        <v>244</v>
      </c>
      <c r="Q20" s="224" t="s">
        <v>227</v>
      </c>
      <c r="R20" s="225"/>
      <c r="S20" s="11"/>
    </row>
    <row r="21" spans="1:19" ht="24" customHeight="1" thickBot="1">
      <c r="A21" s="11"/>
      <c r="B21" s="3" t="s">
        <v>179</v>
      </c>
      <c r="C21" s="132"/>
      <c r="D21" s="132"/>
      <c r="E21" s="132"/>
      <c r="F21" s="132"/>
      <c r="G21" s="132"/>
      <c r="H21" s="132"/>
      <c r="I21" s="132"/>
      <c r="J21" s="132"/>
      <c r="K21" s="132"/>
      <c r="L21" s="10"/>
      <c r="M21" s="13"/>
      <c r="N21" s="15" t="s">
        <v>228</v>
      </c>
      <c r="O21" s="160" t="s">
        <v>158</v>
      </c>
      <c r="P21" s="160" t="s">
        <v>157</v>
      </c>
      <c r="Q21" s="282" t="s">
        <v>159</v>
      </c>
      <c r="R21" s="283"/>
      <c r="S21" s="11"/>
    </row>
    <row r="22" spans="1:19" ht="24" customHeight="1" thickBot="1">
      <c r="A22" s="5"/>
      <c r="B22" s="121" t="s">
        <v>188</v>
      </c>
      <c r="C22" s="280"/>
      <c r="D22" s="281"/>
      <c r="E22" s="151" t="s">
        <v>168</v>
      </c>
      <c r="F22" s="123" t="s">
        <v>169</v>
      </c>
      <c r="G22" s="124" t="s">
        <v>170</v>
      </c>
      <c r="H22" s="125" t="s">
        <v>171</v>
      </c>
      <c r="I22" s="169" t="s">
        <v>172</v>
      </c>
      <c r="J22" s="174" t="s">
        <v>29</v>
      </c>
      <c r="K22" s="200" t="s">
        <v>206</v>
      </c>
      <c r="L22" s="10"/>
      <c r="M22" s="13"/>
      <c r="N22" s="15" t="s">
        <v>1</v>
      </c>
      <c r="O22" s="160" t="s">
        <v>74</v>
      </c>
      <c r="P22" s="160" t="s">
        <v>9</v>
      </c>
      <c r="Q22" s="224" t="s">
        <v>162</v>
      </c>
      <c r="R22" s="225"/>
      <c r="S22" s="11"/>
    </row>
    <row r="23" spans="1:19" ht="24" customHeight="1">
      <c r="A23" s="11"/>
      <c r="B23" s="121"/>
      <c r="C23" s="278" t="s">
        <v>173</v>
      </c>
      <c r="D23" s="279"/>
      <c r="E23" s="152">
        <v>58</v>
      </c>
      <c r="F23" s="155">
        <v>60</v>
      </c>
      <c r="G23" s="156">
        <v>63</v>
      </c>
      <c r="H23" s="157">
        <v>62</v>
      </c>
      <c r="I23" s="170">
        <v>64</v>
      </c>
      <c r="J23" s="175">
        <f>AVERAGE(E23:I23)</f>
        <v>61.4</v>
      </c>
      <c r="K23" s="173">
        <f>RANK(J23,J23:J28)</f>
        <v>1</v>
      </c>
      <c r="L23" s="10"/>
      <c r="M23" s="13"/>
      <c r="N23" s="15" t="s">
        <v>1</v>
      </c>
      <c r="O23" s="158" t="s">
        <v>74</v>
      </c>
      <c r="P23" s="158" t="s">
        <v>9</v>
      </c>
      <c r="Q23" s="224" t="s">
        <v>229</v>
      </c>
      <c r="R23" s="225"/>
      <c r="S23" s="11"/>
    </row>
    <row r="24" spans="1:19" ht="24" customHeight="1">
      <c r="A24" s="5"/>
      <c r="B24" s="121"/>
      <c r="C24" s="276" t="s">
        <v>174</v>
      </c>
      <c r="D24" s="277"/>
      <c r="E24" s="153" t="s">
        <v>202</v>
      </c>
      <c r="F24" s="126">
        <v>49</v>
      </c>
      <c r="G24" s="127">
        <v>50</v>
      </c>
      <c r="H24" s="128">
        <v>53</v>
      </c>
      <c r="I24" s="171">
        <v>54</v>
      </c>
      <c r="J24" s="176">
        <f t="shared" ref="J24:J28" si="0">AVERAGE(E24:I24)</f>
        <v>51.5</v>
      </c>
      <c r="K24" s="149">
        <f>RANK(J24,J23:J28)</f>
        <v>4</v>
      </c>
      <c r="L24" s="10"/>
      <c r="M24" s="13"/>
      <c r="N24" s="15" t="s">
        <v>1</v>
      </c>
      <c r="O24" s="160" t="s">
        <v>61</v>
      </c>
      <c r="P24" s="160" t="s">
        <v>62</v>
      </c>
      <c r="Q24" s="224" t="s">
        <v>164</v>
      </c>
      <c r="R24" s="225"/>
      <c r="S24" s="3"/>
    </row>
    <row r="25" spans="1:19" ht="24" customHeight="1">
      <c r="A25" s="5"/>
      <c r="B25" s="121"/>
      <c r="C25" s="276" t="s">
        <v>175</v>
      </c>
      <c r="D25" s="277"/>
      <c r="E25" s="153">
        <v>51</v>
      </c>
      <c r="F25" s="126">
        <v>52</v>
      </c>
      <c r="G25" s="127">
        <v>53</v>
      </c>
      <c r="H25" s="128" t="s">
        <v>202</v>
      </c>
      <c r="I25" s="171">
        <v>57</v>
      </c>
      <c r="J25" s="176">
        <f t="shared" si="0"/>
        <v>53.25</v>
      </c>
      <c r="K25" s="149">
        <f>RANK(J25,J23:J28)</f>
        <v>3</v>
      </c>
      <c r="L25" s="13"/>
      <c r="M25" s="11"/>
      <c r="N25" s="15" t="s">
        <v>1</v>
      </c>
      <c r="O25" s="158" t="s">
        <v>61</v>
      </c>
      <c r="P25" s="160" t="s">
        <v>166</v>
      </c>
      <c r="Q25" s="224" t="s">
        <v>205</v>
      </c>
      <c r="R25" s="225"/>
      <c r="S25" s="3"/>
    </row>
    <row r="26" spans="1:19" ht="24" customHeight="1">
      <c r="A26" s="5"/>
      <c r="C26" s="276" t="s">
        <v>176</v>
      </c>
      <c r="D26" s="277"/>
      <c r="E26" s="153">
        <v>52</v>
      </c>
      <c r="F26" s="126" t="s">
        <v>202</v>
      </c>
      <c r="G26" s="127">
        <v>55</v>
      </c>
      <c r="H26" s="128" t="s">
        <v>202</v>
      </c>
      <c r="I26" s="171" t="s">
        <v>202</v>
      </c>
      <c r="J26" s="176">
        <f t="shared" si="0"/>
        <v>53.5</v>
      </c>
      <c r="K26" s="149">
        <f>RANK(J26,J23:J28)</f>
        <v>2</v>
      </c>
      <c r="L26" s="13"/>
      <c r="M26" s="11"/>
      <c r="N26" s="15" t="s">
        <v>1</v>
      </c>
      <c r="O26" s="158" t="s">
        <v>12</v>
      </c>
      <c r="P26" s="159" t="s">
        <v>230</v>
      </c>
      <c r="Q26" s="224" t="s">
        <v>231</v>
      </c>
      <c r="R26" s="225"/>
      <c r="S26" s="3"/>
    </row>
    <row r="27" spans="1:19" ht="24" customHeight="1">
      <c r="A27" s="5"/>
      <c r="C27" s="276" t="s">
        <v>177</v>
      </c>
      <c r="D27" s="277"/>
      <c r="E27" s="153">
        <v>48</v>
      </c>
      <c r="F27" s="126" t="s">
        <v>202</v>
      </c>
      <c r="G27" s="127">
        <v>49</v>
      </c>
      <c r="H27" s="128">
        <v>51</v>
      </c>
      <c r="I27" s="171">
        <v>53</v>
      </c>
      <c r="J27" s="176">
        <f t="shared" si="0"/>
        <v>50.25</v>
      </c>
      <c r="K27" s="149">
        <f>RANK(J27,J23:J28)</f>
        <v>5</v>
      </c>
      <c r="L27" s="13"/>
      <c r="M27" s="10"/>
      <c r="N27" s="15" t="s">
        <v>6</v>
      </c>
      <c r="O27" s="228" t="s">
        <v>163</v>
      </c>
      <c r="P27" s="228"/>
      <c r="Q27" s="224" t="s">
        <v>232</v>
      </c>
      <c r="R27" s="225"/>
      <c r="S27" s="3"/>
    </row>
    <row r="28" spans="1:19" ht="24" customHeight="1" thickBot="1">
      <c r="A28" s="11"/>
      <c r="C28" s="287" t="s">
        <v>178</v>
      </c>
      <c r="D28" s="288"/>
      <c r="E28" s="154">
        <v>47</v>
      </c>
      <c r="F28" s="129">
        <v>48</v>
      </c>
      <c r="G28" s="130">
        <v>50</v>
      </c>
      <c r="H28" s="131" t="s">
        <v>202</v>
      </c>
      <c r="I28" s="172" t="s">
        <v>202</v>
      </c>
      <c r="J28" s="177">
        <f t="shared" si="0"/>
        <v>48.333333333333336</v>
      </c>
      <c r="K28" s="150">
        <f>RANK(J28,J23:J28)</f>
        <v>6</v>
      </c>
      <c r="L28" s="13"/>
      <c r="N28" s="15" t="s">
        <v>6</v>
      </c>
      <c r="O28" s="228" t="s">
        <v>30</v>
      </c>
      <c r="P28" s="228"/>
      <c r="Q28" s="224" t="s">
        <v>233</v>
      </c>
      <c r="R28" s="225"/>
      <c r="S28" s="24"/>
    </row>
    <row r="29" spans="1:19" ht="24" customHeight="1" thickTop="1" thickBot="1">
      <c r="A29" s="11"/>
      <c r="C29" s="290" t="s">
        <v>207</v>
      </c>
      <c r="D29" s="291"/>
      <c r="E29" s="178">
        <f>COUNT(E23:E28)</f>
        <v>5</v>
      </c>
      <c r="F29" s="179">
        <f t="shared" ref="F29:I29" si="1">COUNT(F23:F28)</f>
        <v>4</v>
      </c>
      <c r="G29" s="180">
        <f t="shared" si="1"/>
        <v>6</v>
      </c>
      <c r="H29" s="181">
        <f t="shared" si="1"/>
        <v>3</v>
      </c>
      <c r="I29" s="182">
        <f t="shared" si="1"/>
        <v>4</v>
      </c>
      <c r="J29" s="183">
        <f>AVERAGE(E29:I29)</f>
        <v>4.4000000000000004</v>
      </c>
      <c r="K29" s="184"/>
      <c r="L29" s="13"/>
      <c r="N29" s="15" t="s">
        <v>6</v>
      </c>
      <c r="O29" s="228" t="s">
        <v>165</v>
      </c>
      <c r="P29" s="228"/>
      <c r="Q29" s="224" t="s">
        <v>234</v>
      </c>
      <c r="R29" s="225"/>
      <c r="S29" s="11"/>
    </row>
    <row r="30" spans="1:19" ht="24" customHeight="1">
      <c r="A30" s="11"/>
      <c r="L30" s="13"/>
      <c r="N30" s="15" t="s">
        <v>6</v>
      </c>
      <c r="O30" s="289" t="s">
        <v>237</v>
      </c>
      <c r="P30" s="289"/>
      <c r="Q30" s="224" t="s">
        <v>235</v>
      </c>
      <c r="R30" s="225"/>
    </row>
    <row r="31" spans="1:19" ht="24" customHeight="1">
      <c r="A31" s="11"/>
      <c r="L31" s="13"/>
      <c r="N31" s="15" t="s">
        <v>6</v>
      </c>
      <c r="O31" s="289" t="s">
        <v>167</v>
      </c>
      <c r="P31" s="289"/>
      <c r="Q31" s="224" t="s">
        <v>236</v>
      </c>
      <c r="R31" s="225"/>
    </row>
    <row r="32" spans="1:19" ht="24" customHeight="1">
      <c r="A32" s="11"/>
      <c r="N32" s="17"/>
      <c r="O32" s="285"/>
      <c r="P32" s="285"/>
      <c r="Q32" s="286"/>
      <c r="R32" s="286"/>
    </row>
    <row r="33" spans="1:19" ht="24" customHeight="1">
      <c r="A33" s="11"/>
    </row>
    <row r="34" spans="1:19" ht="24" customHeight="1">
      <c r="A34" s="11"/>
    </row>
    <row r="35" spans="1:19" ht="24" customHeight="1">
      <c r="A35" s="11"/>
      <c r="B35" s="16"/>
    </row>
    <row r="36" spans="1:19" ht="24" customHeight="1">
      <c r="A36" s="11"/>
      <c r="C36" s="16"/>
      <c r="D36" s="16"/>
      <c r="E36" s="16"/>
      <c r="F36" s="16"/>
      <c r="G36" s="16"/>
      <c r="H36" s="16"/>
      <c r="I36" s="16"/>
      <c r="J36" s="16"/>
      <c r="K36" s="16"/>
    </row>
    <row r="37" spans="1:19" ht="24" customHeight="1">
      <c r="A37" s="4"/>
    </row>
    <row r="38" spans="1:19" ht="24" customHeight="1"/>
    <row r="39" spans="1:19" ht="24" customHeight="1">
      <c r="A39" s="6"/>
      <c r="M39" s="3"/>
      <c r="S39" s="3"/>
    </row>
    <row r="40" spans="1:19" ht="24" customHeight="1">
      <c r="L40" s="3"/>
      <c r="M40" s="3"/>
      <c r="N40" s="3"/>
      <c r="O40" s="3"/>
      <c r="P40" s="3"/>
      <c r="Q40" s="3"/>
      <c r="R40" s="3"/>
      <c r="S40" s="3"/>
    </row>
    <row r="41" spans="1:19" ht="24" customHeight="1">
      <c r="A41" s="5"/>
      <c r="L41" s="3"/>
      <c r="M41" s="3"/>
      <c r="N41" s="3"/>
      <c r="O41" s="3"/>
      <c r="P41" s="3"/>
      <c r="Q41" s="3"/>
      <c r="R41" s="3"/>
      <c r="S41" s="3"/>
    </row>
    <row r="42" spans="1:19" ht="24" customHeight="1">
      <c r="A42" s="5"/>
      <c r="L42" s="3"/>
      <c r="M42" s="3"/>
      <c r="N42" s="3"/>
      <c r="O42" s="3"/>
      <c r="P42" s="3"/>
      <c r="Q42" s="3"/>
      <c r="R42" s="3"/>
      <c r="S42" s="3"/>
    </row>
    <row r="43" spans="1:19" ht="24" customHeight="1">
      <c r="A43" s="5"/>
      <c r="L43" s="3"/>
      <c r="M43" s="3"/>
      <c r="N43" s="3"/>
      <c r="O43" s="3"/>
      <c r="P43" s="3"/>
      <c r="Q43" s="3"/>
      <c r="R43" s="3"/>
      <c r="S43" s="3"/>
    </row>
    <row r="44" spans="1:19" ht="24" customHeight="1">
      <c r="A44" s="11"/>
      <c r="L44" s="3"/>
      <c r="M44" s="3"/>
      <c r="N44" s="3"/>
      <c r="O44" s="3"/>
      <c r="P44" s="3"/>
      <c r="Q44" s="3"/>
      <c r="R44" s="3"/>
      <c r="S44" s="3"/>
    </row>
    <row r="45" spans="1:19" ht="24" customHeight="1">
      <c r="A45" s="5"/>
      <c r="L45" s="3"/>
      <c r="M45" s="3"/>
      <c r="N45" s="3"/>
      <c r="O45" s="3"/>
      <c r="P45" s="3"/>
      <c r="Q45" s="3"/>
      <c r="R45" s="3"/>
      <c r="S45" s="3"/>
    </row>
    <row r="46" spans="1:19" ht="24" customHeight="1">
      <c r="A46" s="5"/>
      <c r="L46" s="3"/>
      <c r="M46" s="3"/>
      <c r="N46" s="3"/>
      <c r="O46" s="3"/>
      <c r="P46" s="3"/>
      <c r="Q46" s="3"/>
      <c r="R46" s="3"/>
      <c r="S46" s="3"/>
    </row>
    <row r="47" spans="1:19" ht="24" customHeight="1">
      <c r="A47" s="5"/>
      <c r="L47" s="3"/>
      <c r="M47" s="3"/>
      <c r="N47" s="3"/>
      <c r="O47" s="3"/>
      <c r="P47" s="3"/>
      <c r="Q47" s="3"/>
      <c r="R47" s="3"/>
      <c r="S47" s="3"/>
    </row>
    <row r="48" spans="1:19" ht="24" customHeight="1">
      <c r="A48" s="5"/>
      <c r="L48" s="3"/>
      <c r="M48" s="3"/>
      <c r="N48" s="3"/>
      <c r="O48" s="3"/>
      <c r="P48" s="3"/>
      <c r="Q48" s="3"/>
      <c r="R48" s="3"/>
      <c r="S48" s="3"/>
    </row>
    <row r="49" spans="1:19" ht="24" customHeight="1">
      <c r="A49" s="5"/>
      <c r="L49" s="3"/>
      <c r="M49" s="3"/>
      <c r="N49" s="3"/>
      <c r="O49" s="3"/>
      <c r="P49" s="3"/>
      <c r="Q49" s="3"/>
      <c r="R49" s="3"/>
      <c r="S49" s="3"/>
    </row>
    <row r="50" spans="1:19" ht="24" customHeight="1">
      <c r="A50" s="11"/>
      <c r="L50" s="3"/>
      <c r="M50" s="3"/>
      <c r="N50" s="3"/>
      <c r="O50" s="3"/>
      <c r="P50" s="3"/>
      <c r="Q50" s="3"/>
      <c r="R50" s="3"/>
      <c r="S50" s="3"/>
    </row>
    <row r="51" spans="1:19" ht="24" customHeight="1">
      <c r="A51" s="11"/>
      <c r="L51" s="3"/>
      <c r="M51" s="3"/>
      <c r="N51" s="3"/>
      <c r="O51" s="3"/>
      <c r="P51" s="3"/>
      <c r="Q51" s="3"/>
      <c r="R51" s="3"/>
      <c r="S51" s="3"/>
    </row>
    <row r="52" spans="1:19" ht="24" customHeight="1">
      <c r="A52" s="11"/>
      <c r="L52" s="3"/>
      <c r="M52" s="3"/>
      <c r="N52" s="3"/>
      <c r="O52" s="3"/>
      <c r="P52" s="3"/>
      <c r="Q52" s="3"/>
      <c r="R52" s="3"/>
      <c r="S52" s="3"/>
    </row>
    <row r="53" spans="1:19" ht="24" customHeight="1">
      <c r="A53" s="11"/>
      <c r="L53" s="3"/>
      <c r="M53" s="3"/>
      <c r="N53" s="3"/>
      <c r="O53" s="3"/>
      <c r="P53" s="3"/>
      <c r="Q53" s="3"/>
      <c r="R53" s="3"/>
      <c r="S53" s="3"/>
    </row>
    <row r="54" spans="1:19" ht="24" customHeight="1">
      <c r="A54" s="11"/>
      <c r="L54" s="3"/>
      <c r="M54" s="3"/>
      <c r="N54" s="3"/>
      <c r="O54" s="3"/>
      <c r="P54" s="3"/>
      <c r="Q54" s="3"/>
      <c r="R54" s="3"/>
      <c r="S54" s="3"/>
    </row>
    <row r="55" spans="1:19" ht="24" customHeight="1">
      <c r="A55" s="11"/>
      <c r="L55" s="3"/>
      <c r="M55" s="3"/>
      <c r="N55" s="3"/>
      <c r="O55" s="3"/>
      <c r="P55" s="3"/>
      <c r="Q55" s="3"/>
      <c r="R55" s="3"/>
      <c r="S55" s="3"/>
    </row>
    <row r="56" spans="1:19" ht="24" customHeight="1">
      <c r="A56" s="11"/>
      <c r="M56" s="3"/>
      <c r="N56" s="3"/>
      <c r="O56" s="3"/>
      <c r="P56" s="3"/>
      <c r="Q56" s="3"/>
      <c r="R56" s="3"/>
      <c r="S56" s="3"/>
    </row>
    <row r="57" spans="1:19" ht="24" customHeight="1">
      <c r="A57" s="11"/>
      <c r="M57" s="3"/>
      <c r="N57" s="3"/>
      <c r="O57" s="3"/>
      <c r="P57" s="3"/>
      <c r="Q57" s="3"/>
      <c r="R57" s="3"/>
      <c r="S57" s="3"/>
    </row>
    <row r="58" spans="1:19" ht="24" customHeight="1">
      <c r="N58" s="3"/>
      <c r="O58" s="3"/>
      <c r="P58" s="3"/>
      <c r="Q58" s="3"/>
      <c r="R58" s="3"/>
    </row>
    <row r="59" spans="1:19" ht="24" customHeight="1"/>
    <row r="60" spans="1:19" ht="24" customHeight="1">
      <c r="L60" s="3"/>
    </row>
    <row r="61" spans="1:19" ht="24" customHeight="1">
      <c r="L61" s="3"/>
    </row>
    <row r="62" spans="1:19" ht="24" customHeight="1">
      <c r="L62" s="3"/>
    </row>
    <row r="63" spans="1:19" ht="24" customHeight="1"/>
    <row r="64" spans="1:19" ht="24" customHeight="1"/>
    <row r="65" spans="12:19" ht="24" customHeight="1"/>
    <row r="66" spans="12:19" ht="24" customHeight="1"/>
    <row r="67" spans="12:19" ht="24" customHeight="1"/>
    <row r="68" spans="12:19" ht="24" customHeight="1"/>
    <row r="69" spans="12:19" ht="24" customHeight="1"/>
    <row r="70" spans="12:19" ht="24" customHeight="1"/>
    <row r="71" spans="12:19" ht="24" customHeight="1">
      <c r="M71" s="3"/>
      <c r="S71" s="3"/>
    </row>
    <row r="72" spans="12:19" ht="24" customHeight="1">
      <c r="L72" s="3"/>
      <c r="M72" s="3"/>
      <c r="N72" s="3"/>
      <c r="O72" s="3"/>
      <c r="P72" s="3"/>
      <c r="Q72" s="3"/>
      <c r="R72" s="3"/>
      <c r="S72" s="3"/>
    </row>
    <row r="73" spans="12:19" ht="24" customHeight="1">
      <c r="L73" s="3"/>
      <c r="M73" s="3"/>
      <c r="N73" s="3"/>
      <c r="O73" s="3"/>
      <c r="P73" s="3"/>
      <c r="Q73" s="3"/>
      <c r="R73" s="3"/>
      <c r="S73" s="3"/>
    </row>
    <row r="74" spans="12:19" ht="24" customHeight="1">
      <c r="L74" s="3"/>
      <c r="M74" s="3"/>
      <c r="N74" s="3"/>
      <c r="O74" s="3"/>
      <c r="P74" s="3"/>
      <c r="Q74" s="3"/>
      <c r="R74" s="3"/>
      <c r="S74" s="3"/>
    </row>
    <row r="75" spans="12:19" ht="24" customHeight="1">
      <c r="L75" s="3"/>
      <c r="M75" s="3"/>
      <c r="N75" s="3"/>
      <c r="O75" s="3"/>
      <c r="P75" s="3"/>
      <c r="Q75" s="3"/>
      <c r="R75" s="3"/>
      <c r="S75" s="3"/>
    </row>
    <row r="76" spans="12:19" ht="24" customHeight="1">
      <c r="L76" s="3"/>
      <c r="M76" s="3"/>
      <c r="N76" s="3"/>
      <c r="O76" s="3"/>
      <c r="P76" s="3"/>
      <c r="Q76" s="3"/>
      <c r="R76" s="3"/>
      <c r="S76" s="3"/>
    </row>
    <row r="77" spans="12:19" ht="24" customHeight="1">
      <c r="L77" s="3"/>
      <c r="M77" s="3"/>
      <c r="N77" s="3"/>
      <c r="O77" s="3"/>
      <c r="P77" s="3"/>
      <c r="Q77" s="3"/>
      <c r="R77" s="3"/>
      <c r="S77" s="3"/>
    </row>
    <row r="78" spans="12:19" ht="24" customHeight="1">
      <c r="L78" s="3"/>
      <c r="M78" s="3"/>
      <c r="N78" s="3"/>
      <c r="O78" s="3"/>
      <c r="P78" s="3"/>
      <c r="Q78" s="3"/>
      <c r="R78" s="3"/>
      <c r="S78" s="3"/>
    </row>
    <row r="79" spans="12:19" ht="24" customHeight="1">
      <c r="L79" s="3"/>
      <c r="M79" s="3"/>
      <c r="N79" s="3"/>
      <c r="O79" s="3"/>
      <c r="P79" s="3"/>
      <c r="Q79" s="3"/>
      <c r="R79" s="3"/>
      <c r="S79" s="3"/>
    </row>
    <row r="80" spans="12:19" ht="24" customHeight="1">
      <c r="L80" s="3"/>
      <c r="M80" s="3"/>
      <c r="N80" s="3"/>
      <c r="O80" s="3"/>
      <c r="P80" s="3"/>
      <c r="Q80" s="3"/>
      <c r="R80" s="3"/>
      <c r="S80" s="3"/>
    </row>
    <row r="81" spans="12:19" ht="24" customHeight="1">
      <c r="L81" s="3"/>
      <c r="M81" s="3"/>
      <c r="N81" s="3"/>
      <c r="O81" s="3"/>
      <c r="P81" s="3"/>
      <c r="Q81" s="3"/>
      <c r="R81" s="3"/>
      <c r="S81" s="3"/>
    </row>
    <row r="82" spans="12:19" ht="24" customHeight="1">
      <c r="L82" s="3"/>
      <c r="M82" s="3"/>
      <c r="N82" s="3"/>
      <c r="O82" s="3"/>
      <c r="P82" s="3"/>
      <c r="Q82" s="3"/>
      <c r="R82" s="3"/>
      <c r="S82" s="3"/>
    </row>
    <row r="83" spans="12:19" ht="24" customHeight="1">
      <c r="L83" s="3"/>
      <c r="M83" s="3"/>
      <c r="N83" s="3"/>
      <c r="O83" s="3"/>
      <c r="P83" s="3"/>
      <c r="Q83" s="3"/>
      <c r="R83" s="3"/>
      <c r="S83" s="3"/>
    </row>
    <row r="84" spans="12:19" ht="24" customHeight="1">
      <c r="L84" s="3"/>
      <c r="M84" s="3"/>
      <c r="N84" s="3"/>
      <c r="O84" s="3"/>
      <c r="P84" s="3"/>
      <c r="Q84" s="3"/>
      <c r="R84" s="3"/>
      <c r="S84" s="3"/>
    </row>
    <row r="85" spans="12:19" ht="24" customHeight="1">
      <c r="L85" s="3"/>
      <c r="M85" s="3"/>
      <c r="N85" s="3"/>
      <c r="O85" s="3"/>
      <c r="P85" s="3"/>
      <c r="Q85" s="3"/>
      <c r="R85" s="3"/>
      <c r="S85" s="3"/>
    </row>
    <row r="86" spans="12:19" ht="24" customHeight="1">
      <c r="L86" s="3"/>
      <c r="M86" s="3"/>
      <c r="N86" s="3"/>
      <c r="O86" s="3"/>
      <c r="P86" s="3"/>
      <c r="Q86" s="3"/>
      <c r="R86" s="3"/>
      <c r="S86" s="3"/>
    </row>
    <row r="87" spans="12:19" ht="24" customHeight="1">
      <c r="L87" s="3"/>
      <c r="M87" s="3"/>
      <c r="N87" s="3"/>
      <c r="O87" s="3"/>
      <c r="P87" s="3"/>
      <c r="Q87" s="3"/>
      <c r="R87" s="3"/>
      <c r="S87" s="3"/>
    </row>
    <row r="88" spans="12:19" ht="24" customHeight="1">
      <c r="L88" s="3"/>
      <c r="M88" s="3"/>
      <c r="N88" s="3"/>
      <c r="O88" s="3"/>
      <c r="P88" s="3"/>
      <c r="Q88" s="3"/>
      <c r="R88" s="3"/>
      <c r="S88" s="3"/>
    </row>
    <row r="89" spans="12:19" ht="24" customHeight="1">
      <c r="L89" s="3"/>
      <c r="M89" s="3"/>
      <c r="N89" s="3"/>
      <c r="O89" s="3"/>
      <c r="P89" s="3"/>
      <c r="Q89" s="3"/>
      <c r="R89" s="3"/>
      <c r="S89" s="3"/>
    </row>
    <row r="90" spans="12:19" ht="24" customHeight="1">
      <c r="L90" s="3"/>
      <c r="M90" s="3"/>
      <c r="N90" s="3"/>
      <c r="O90" s="3"/>
      <c r="P90" s="3"/>
      <c r="Q90" s="3"/>
      <c r="R90" s="3"/>
      <c r="S90" s="3"/>
    </row>
    <row r="91" spans="12:19" ht="24" customHeight="1">
      <c r="L91" s="3"/>
      <c r="M91" s="3"/>
      <c r="N91" s="3"/>
      <c r="O91" s="3"/>
      <c r="P91" s="3"/>
      <c r="Q91" s="3"/>
      <c r="R91" s="3"/>
      <c r="S91" s="3"/>
    </row>
    <row r="92" spans="12:19">
      <c r="L92" s="3"/>
      <c r="N92" s="3"/>
      <c r="O92" s="3"/>
      <c r="P92" s="3"/>
      <c r="Q92" s="3"/>
      <c r="R92" s="3"/>
    </row>
  </sheetData>
  <mergeCells count="40">
    <mergeCell ref="O32:P32"/>
    <mergeCell ref="Q32:R32"/>
    <mergeCell ref="C28:D28"/>
    <mergeCell ref="O30:P30"/>
    <mergeCell ref="Q30:R30"/>
    <mergeCell ref="C29:D29"/>
    <mergeCell ref="O31:P31"/>
    <mergeCell ref="Q31:R31"/>
    <mergeCell ref="Q29:R29"/>
    <mergeCell ref="O29:P29"/>
    <mergeCell ref="O28:P28"/>
    <mergeCell ref="Q28:R28"/>
    <mergeCell ref="Q22:R22"/>
    <mergeCell ref="O27:P27"/>
    <mergeCell ref="Q23:R23"/>
    <mergeCell ref="Q24:R24"/>
    <mergeCell ref="Q25:R25"/>
    <mergeCell ref="Q26:R26"/>
    <mergeCell ref="Q27:R27"/>
    <mergeCell ref="Q10:R10"/>
    <mergeCell ref="Q11:R11"/>
    <mergeCell ref="Q19:R19"/>
    <mergeCell ref="Q20:R20"/>
    <mergeCell ref="Q21:R21"/>
    <mergeCell ref="O14:R14"/>
    <mergeCell ref="Q15:R15"/>
    <mergeCell ref="Q16:R16"/>
    <mergeCell ref="Q17:R17"/>
    <mergeCell ref="Q18:R18"/>
    <mergeCell ref="B2:L2"/>
    <mergeCell ref="Q5:R5"/>
    <mergeCell ref="Q7:R7"/>
    <mergeCell ref="Q8:R8"/>
    <mergeCell ref="Q9:R9"/>
    <mergeCell ref="C27:D27"/>
    <mergeCell ref="C23:D23"/>
    <mergeCell ref="C24:D24"/>
    <mergeCell ref="C22:D22"/>
    <mergeCell ref="C25:D25"/>
    <mergeCell ref="C26:D26"/>
  </mergeCells>
  <phoneticPr fontId="1"/>
  <pageMargins left="0.70866141732283472" right="0.28999999999999998" top="0.74803149606299213" bottom="0.37" header="0.31496062992125984" footer="0.31496062992125984"/>
  <pageSetup paperSize="9" scale="76" orientation="landscape" horizont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４-15</vt:lpstr>
      <vt:lpstr>4-16</vt:lpstr>
      <vt:lpstr>4-17</vt:lpstr>
      <vt:lpstr>4-18</vt:lpstr>
      <vt:lpstr>'４-15'!Print_Area</vt:lpstr>
      <vt:lpstr>'4-16'!Print_Area</vt:lpstr>
      <vt:lpstr>'4-17'!Print_Area</vt:lpstr>
      <vt:lpstr>'4-18'!Print_Area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石川 剛</cp:lastModifiedBy>
  <cp:lastPrinted>2022-03-30T09:49:01Z</cp:lastPrinted>
  <dcterms:created xsi:type="dcterms:W3CDTF">2016-01-22T09:19:36Z</dcterms:created>
  <dcterms:modified xsi:type="dcterms:W3CDTF">2025-04-11T01:04:15Z</dcterms:modified>
</cp:coreProperties>
</file>