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-nfmd01.komu.local\share\redirect\s47tish2\Desktop\情報（改訂版ー確認）\02_文書作成ーテキスト#05改訂\"/>
    </mc:Choice>
  </mc:AlternateContent>
  <bookViews>
    <workbookView xWindow="720" yWindow="315" windowWidth="17430" windowHeight="7695" tabRatio="819" activeTab="3"/>
  </bookViews>
  <sheets>
    <sheet name="4-11 (2)" sheetId="18" r:id="rId1"/>
    <sheet name="4-12" sheetId="13" r:id="rId2"/>
    <sheet name="4-13" sheetId="17" r:id="rId3"/>
    <sheet name="4-14 " sheetId="16" r:id="rId4"/>
  </sheets>
  <definedNames>
    <definedName name="_xlnm.Print_Area" localSheetId="0">'4-11 (2)'!$A$1:$Q$27</definedName>
    <definedName name="_xlnm.Print_Area" localSheetId="1">'4-12'!$A$1:$S$25</definedName>
    <definedName name="_xlnm.Print_Area" localSheetId="2">'4-13'!$A$1:$R$29</definedName>
    <definedName name="_xlnm.Print_Area" localSheetId="3">'4-14 '!$A$1:$Q$26</definedName>
  </definedNames>
  <calcPr calcId="191029"/>
</workbook>
</file>

<file path=xl/calcChain.xml><?xml version="1.0" encoding="utf-8"?>
<calcChain xmlns="http://schemas.openxmlformats.org/spreadsheetml/2006/main">
  <c r="F26" i="18" l="1"/>
  <c r="G26" i="18"/>
  <c r="H26" i="18"/>
  <c r="I26" i="18"/>
  <c r="E26" i="18"/>
  <c r="I21" i="18"/>
  <c r="I22" i="18"/>
  <c r="I23" i="18"/>
  <c r="I24" i="18"/>
  <c r="I25" i="18"/>
  <c r="I20" i="18"/>
  <c r="K23" i="13" l="1"/>
  <c r="K22" i="13"/>
  <c r="K21" i="13"/>
  <c r="K20" i="13"/>
  <c r="K19" i="13"/>
  <c r="K18" i="13"/>
  <c r="H25" i="16" l="1"/>
  <c r="G25" i="16"/>
  <c r="F25" i="16"/>
  <c r="E25" i="16"/>
  <c r="I19" i="16"/>
  <c r="G26" i="17" l="1"/>
  <c r="G27" i="17" s="1"/>
  <c r="H26" i="17"/>
  <c r="H27" i="17" s="1"/>
  <c r="I26" i="17"/>
  <c r="I27" i="17" s="1"/>
  <c r="J26" i="17"/>
  <c r="J27" i="17" s="1"/>
  <c r="F26" i="17"/>
  <c r="F27" i="17" s="1"/>
  <c r="K25" i="17" l="1"/>
  <c r="K24" i="17"/>
  <c r="K23" i="17"/>
  <c r="K22" i="17"/>
  <c r="K21" i="17"/>
  <c r="K20" i="17"/>
  <c r="K26" i="17" l="1"/>
  <c r="K27" i="17" s="1"/>
  <c r="I24" i="16"/>
  <c r="I23" i="16"/>
  <c r="I22" i="16"/>
  <c r="I21" i="16"/>
  <c r="I20" i="16"/>
  <c r="I25" i="16" l="1"/>
</calcChain>
</file>

<file path=xl/sharedStrings.xml><?xml version="1.0" encoding="utf-8"?>
<sst xmlns="http://schemas.openxmlformats.org/spreadsheetml/2006/main" count="398" uniqueCount="206">
  <si>
    <t>〈処理条件〉</t>
    <rPh sb="1" eb="3">
      <t>ショリ</t>
    </rPh>
    <rPh sb="3" eb="5">
      <t>ジョウケン</t>
    </rPh>
    <phoneticPr fontId="1"/>
  </si>
  <si>
    <t>罫線</t>
    <rPh sb="0" eb="2">
      <t>ケイセン</t>
    </rPh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</si>
  <si>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</si>
  <si>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セル結合</t>
    <rPh sb="2" eb="4">
      <t>ケツゴウ</t>
    </rPh>
    <phoneticPr fontId="1"/>
  </si>
  <si>
    <t>関数</t>
    <rPh sb="0" eb="2">
      <t>カンスウ</t>
    </rPh>
    <phoneticPr fontId="1"/>
  </si>
  <si>
    <t>SUM</t>
    <phoneticPr fontId="1"/>
  </si>
  <si>
    <t>セルの色</t>
    <rPh sb="3" eb="4">
      <t>イロ</t>
    </rPh>
    <phoneticPr fontId="1"/>
  </si>
  <si>
    <t>ｵﾚﾝｼﾞ､ｱｸｾﾝﾄ6､白+基本色60%</t>
    <rPh sb="13" eb="14">
      <t>シロ</t>
    </rPh>
    <rPh sb="15" eb="17">
      <t>キホン</t>
    </rPh>
    <rPh sb="17" eb="18">
      <t>ショク</t>
    </rPh>
    <phoneticPr fontId="1"/>
  </si>
  <si>
    <t>ｱｸｱ､ｱｸｾﾝﾄ5､白+基本色80%</t>
    <rPh sb="11" eb="12">
      <t>シロ</t>
    </rPh>
    <rPh sb="13" eb="15">
      <t>キホン</t>
    </rPh>
    <rPh sb="15" eb="16">
      <t>ショク</t>
    </rPh>
    <phoneticPr fontId="1"/>
  </si>
  <si>
    <t>外枠</t>
    <rPh sb="0" eb="2">
      <t>ソトワク</t>
    </rPh>
    <phoneticPr fontId="1"/>
  </si>
  <si>
    <t>赤､ｱｸｾﾝﾄ2､白+基本色60%</t>
    <rPh sb="0" eb="1">
      <t>アカ</t>
    </rPh>
    <rPh sb="9" eb="10">
      <t>シロ</t>
    </rPh>
    <rPh sb="11" eb="13">
      <t>キホン</t>
    </rPh>
    <rPh sb="13" eb="14">
      <t>ショク</t>
    </rPh>
    <phoneticPr fontId="1"/>
  </si>
  <si>
    <t>格子</t>
    <rPh sb="0" eb="2">
      <t>コウシ</t>
    </rPh>
    <phoneticPr fontId="1"/>
  </si>
  <si>
    <t>細実線</t>
    <rPh sb="0" eb="1">
      <t>ホソ</t>
    </rPh>
    <rPh sb="1" eb="3">
      <t>ジッセン</t>
    </rPh>
    <phoneticPr fontId="1"/>
  </si>
  <si>
    <t>部屋</t>
    <rPh sb="0" eb="2">
      <t>ヘヤ</t>
    </rPh>
    <phoneticPr fontId="1"/>
  </si>
  <si>
    <t>設備</t>
    <rPh sb="0" eb="2">
      <t>セツビ</t>
    </rPh>
    <phoneticPr fontId="1"/>
  </si>
  <si>
    <t>サービス</t>
    <phoneticPr fontId="1"/>
  </si>
  <si>
    <t>食事</t>
    <rPh sb="0" eb="2">
      <t>ショクジ</t>
    </rPh>
    <phoneticPr fontId="1"/>
  </si>
  <si>
    <t>風呂</t>
    <rPh sb="0" eb="2">
      <t>フロ</t>
    </rPh>
    <phoneticPr fontId="1"/>
  </si>
  <si>
    <t>合計</t>
    <rPh sb="0" eb="2">
      <t>ゴウケイ</t>
    </rPh>
    <phoneticPr fontId="1"/>
  </si>
  <si>
    <t>東予</t>
    <rPh sb="0" eb="2">
      <t>トウヨ</t>
    </rPh>
    <phoneticPr fontId="1"/>
  </si>
  <si>
    <t>中予</t>
    <rPh sb="0" eb="1">
      <t>チュウ</t>
    </rPh>
    <rPh sb="1" eb="2">
      <t>ヨ</t>
    </rPh>
    <phoneticPr fontId="1"/>
  </si>
  <si>
    <t>ヴィラージ宝泉坊</t>
    <rPh sb="5" eb="6">
      <t>ホウ</t>
    </rPh>
    <rPh sb="7" eb="8">
      <t>ボウ</t>
    </rPh>
    <phoneticPr fontId="1"/>
  </si>
  <si>
    <t>三崎ふれあいの森</t>
    <rPh sb="0" eb="2">
      <t>ミサキ</t>
    </rPh>
    <rPh sb="7" eb="8">
      <t>モリ</t>
    </rPh>
    <phoneticPr fontId="1"/>
  </si>
  <si>
    <t>南予</t>
    <rPh sb="0" eb="1">
      <t>ミナミ</t>
    </rPh>
    <rPh sb="1" eb="2">
      <t>ヨ</t>
    </rPh>
    <phoneticPr fontId="1"/>
  </si>
  <si>
    <t>みかんの森コテージ</t>
    <rPh sb="4" eb="5">
      <t>モリ</t>
    </rPh>
    <phoneticPr fontId="1"/>
  </si>
  <si>
    <t>えひめ温泉リゾート</t>
    <rPh sb="3" eb="5">
      <t>オンセン</t>
    </rPh>
    <phoneticPr fontId="1"/>
  </si>
  <si>
    <t>石鎚ガーデン荘</t>
    <rPh sb="0" eb="2">
      <t>イシヅチ</t>
    </rPh>
    <rPh sb="6" eb="7">
      <t>ソウ</t>
    </rPh>
    <phoneticPr fontId="1"/>
  </si>
  <si>
    <t>道後松山会館</t>
    <rPh sb="0" eb="2">
      <t>ドウゴ</t>
    </rPh>
    <rPh sb="2" eb="4">
      <t>マツヤマ</t>
    </rPh>
    <rPh sb="4" eb="6">
      <t>カイカン</t>
    </rPh>
    <phoneticPr fontId="1"/>
  </si>
  <si>
    <t>ｵﾘｰﾌﾞ､ｱｸｾﾝﾄ3､白+基本色40%</t>
    <rPh sb="13" eb="14">
      <t>シロ</t>
    </rPh>
    <rPh sb="15" eb="17">
      <t>キホン</t>
    </rPh>
    <rPh sb="17" eb="18">
      <t>ショク</t>
    </rPh>
    <phoneticPr fontId="1"/>
  </si>
  <si>
    <t>文字列</t>
    <rPh sb="0" eb="3">
      <t>モジレツ</t>
    </rPh>
    <phoneticPr fontId="1"/>
  </si>
  <si>
    <t>中央揃え</t>
    <rPh sb="0" eb="2">
      <t>チュウオウ</t>
    </rPh>
    <rPh sb="2" eb="3">
      <t>ゾロ</t>
    </rPh>
    <phoneticPr fontId="1"/>
  </si>
  <si>
    <t>Ｂ列</t>
    <phoneticPr fontId="1"/>
  </si>
  <si>
    <t>セル結合</t>
  </si>
  <si>
    <t>Ａ</t>
    <phoneticPr fontId="1"/>
  </si>
  <si>
    <t>二重線</t>
    <rPh sb="0" eb="3">
      <t>ニジュウセン</t>
    </rPh>
    <phoneticPr fontId="1"/>
  </si>
  <si>
    <t>下線</t>
    <rPh sb="0" eb="2">
      <t>カセン</t>
    </rPh>
    <phoneticPr fontId="1"/>
  </si>
  <si>
    <t>太実線</t>
    <rPh sb="0" eb="1">
      <t>フトシ</t>
    </rPh>
    <rPh sb="1" eb="3">
      <t>ジッセン</t>
    </rPh>
    <phoneticPr fontId="1"/>
  </si>
  <si>
    <t>サービス</t>
  </si>
  <si>
    <t>太実線</t>
  </si>
  <si>
    <t>太実線</t>
    <phoneticPr fontId="1"/>
  </si>
  <si>
    <t>二重線</t>
    <rPh sb="0" eb="2">
      <t>ニジュウ</t>
    </rPh>
    <phoneticPr fontId="1"/>
  </si>
  <si>
    <t>左罫線</t>
    <rPh sb="0" eb="1">
      <t>ヒダリ</t>
    </rPh>
    <rPh sb="1" eb="3">
      <t>ケイセン</t>
    </rPh>
    <phoneticPr fontId="1"/>
  </si>
  <si>
    <t>11行</t>
    <rPh sb="2" eb="3">
      <t>ギョウ</t>
    </rPh>
    <phoneticPr fontId="1"/>
  </si>
  <si>
    <t>AVERAGE</t>
    <phoneticPr fontId="1"/>
  </si>
  <si>
    <t>SUM</t>
    <phoneticPr fontId="1"/>
  </si>
  <si>
    <t>C2:H9</t>
    <phoneticPr fontId="1"/>
  </si>
  <si>
    <t>小数点以下の表示桁数を減らす（整数にする）</t>
    <rPh sb="0" eb="3">
      <t>ショウスウテン</t>
    </rPh>
    <rPh sb="3" eb="5">
      <t>イカ</t>
    </rPh>
    <rPh sb="6" eb="8">
      <t>ヒョウジ</t>
    </rPh>
    <rPh sb="8" eb="9">
      <t>ケタ</t>
    </rPh>
    <rPh sb="9" eb="10">
      <t>スウ</t>
    </rPh>
    <rPh sb="11" eb="12">
      <t>ヘ</t>
    </rPh>
    <rPh sb="15" eb="17">
      <t>セイスウ</t>
    </rPh>
    <phoneticPr fontId="1"/>
  </si>
  <si>
    <t>2行</t>
    <rPh sb="1" eb="2">
      <t>ギョウ</t>
    </rPh>
    <phoneticPr fontId="1"/>
  </si>
  <si>
    <t>B2:C2</t>
    <phoneticPr fontId="1"/>
  </si>
  <si>
    <t>3～9行</t>
    <rPh sb="3" eb="4">
      <t>ギョウ</t>
    </rPh>
    <phoneticPr fontId="1"/>
  </si>
  <si>
    <t>B3:C3～B9:C9</t>
    <phoneticPr fontId="1"/>
  </si>
  <si>
    <t>SUM</t>
    <phoneticPr fontId="1"/>
  </si>
  <si>
    <t>セル</t>
    <phoneticPr fontId="1"/>
  </si>
  <si>
    <t>配置</t>
    <rPh sb="0" eb="2">
      <t>ハイチ</t>
    </rPh>
    <phoneticPr fontId="1"/>
  </si>
  <si>
    <t>左詰め（インデント）</t>
    <rPh sb="0" eb="1">
      <t>ヒダリ</t>
    </rPh>
    <rPh sb="1" eb="2">
      <t>ツ</t>
    </rPh>
    <phoneticPr fontId="1"/>
  </si>
  <si>
    <t>B2:H9</t>
    <phoneticPr fontId="1"/>
  </si>
  <si>
    <t>セル</t>
    <phoneticPr fontId="1"/>
  </si>
  <si>
    <t>セル</t>
    <phoneticPr fontId="1"/>
  </si>
  <si>
    <t>中央揃え</t>
    <rPh sb="0" eb="2">
      <t>チュウオウ</t>
    </rPh>
    <rPh sb="2" eb="3">
      <t>ソロ</t>
    </rPh>
    <phoneticPr fontId="1"/>
  </si>
  <si>
    <t>セル</t>
    <phoneticPr fontId="1"/>
  </si>
  <si>
    <t>H3</t>
    <phoneticPr fontId="1"/>
  </si>
  <si>
    <t>D3:G3</t>
    <phoneticPr fontId="1"/>
  </si>
  <si>
    <t>H4～H8</t>
    <phoneticPr fontId="1"/>
  </si>
  <si>
    <t>D4:G4～D8:G8</t>
    <phoneticPr fontId="1"/>
  </si>
  <si>
    <t>D9</t>
    <phoneticPr fontId="1"/>
  </si>
  <si>
    <t>D3:D8</t>
    <phoneticPr fontId="1"/>
  </si>
  <si>
    <t>E9～H9</t>
    <phoneticPr fontId="1"/>
  </si>
  <si>
    <t>E3:E8～H3:H8</t>
    <phoneticPr fontId="1"/>
  </si>
  <si>
    <t>青､ｱｸｾﾝﾄ1､白+基本色40%</t>
    <rPh sb="0" eb="1">
      <t>アオ</t>
    </rPh>
    <rPh sb="9" eb="10">
      <t>シロ</t>
    </rPh>
    <rPh sb="11" eb="13">
      <t>キホン</t>
    </rPh>
    <rPh sb="13" eb="14">
      <t>ショク</t>
    </rPh>
    <phoneticPr fontId="1"/>
  </si>
  <si>
    <t>B3～B8</t>
    <phoneticPr fontId="1"/>
  </si>
  <si>
    <t>B9</t>
    <phoneticPr fontId="1"/>
  </si>
  <si>
    <t>赤､ｱｸｾﾝﾄ2､白+基本色40%</t>
    <rPh sb="0" eb="1">
      <t>アカ</t>
    </rPh>
    <rPh sb="9" eb="10">
      <t>シロ</t>
    </rPh>
    <rPh sb="11" eb="13">
      <t>キホン</t>
    </rPh>
    <rPh sb="13" eb="14">
      <t>ショク</t>
    </rPh>
    <phoneticPr fontId="1"/>
  </si>
  <si>
    <t>D2～H9</t>
    <phoneticPr fontId="1"/>
  </si>
  <si>
    <t>オレンジ</t>
    <phoneticPr fontId="1"/>
  </si>
  <si>
    <t>B2、D2:G2、H2</t>
    <phoneticPr fontId="1"/>
  </si>
  <si>
    <t>紫､ｱｸｾﾝﾄ4､白+基本色60%</t>
    <rPh sb="0" eb="1">
      <t>ムラサキ</t>
    </rPh>
    <rPh sb="9" eb="10">
      <t>シロ</t>
    </rPh>
    <rPh sb="11" eb="13">
      <t>キホン</t>
    </rPh>
    <rPh sb="13" eb="14">
      <t>ショク</t>
    </rPh>
    <phoneticPr fontId="1"/>
  </si>
  <si>
    <t>B3:B9、D3:G9、H3:H9</t>
    <phoneticPr fontId="1"/>
  </si>
  <si>
    <t>B8:H8</t>
    <phoneticPr fontId="1"/>
  </si>
  <si>
    <t>D2:D9</t>
    <phoneticPr fontId="1"/>
  </si>
  <si>
    <t>濃い青､テキスト2､白+基本色60%</t>
    <rPh sb="0" eb="1">
      <t>コ</t>
    </rPh>
    <rPh sb="2" eb="3">
      <t>アオ</t>
    </rPh>
    <rPh sb="10" eb="11">
      <t>シロ</t>
    </rPh>
    <rPh sb="12" eb="14">
      <t>キホン</t>
    </rPh>
    <rPh sb="14" eb="15">
      <t>ショク</t>
    </rPh>
    <phoneticPr fontId="1"/>
  </si>
  <si>
    <t>E2:E9</t>
    <phoneticPr fontId="1"/>
  </si>
  <si>
    <t>ベージュ､背景2､黒+基本色25%</t>
    <rPh sb="5" eb="7">
      <t>ハイケイ</t>
    </rPh>
    <rPh sb="9" eb="10">
      <t>クロ</t>
    </rPh>
    <rPh sb="11" eb="13">
      <t>キホン</t>
    </rPh>
    <rPh sb="13" eb="14">
      <t>ショク</t>
    </rPh>
    <phoneticPr fontId="1"/>
  </si>
  <si>
    <t>F2:F9</t>
    <phoneticPr fontId="1"/>
  </si>
  <si>
    <t>G2:G9</t>
    <phoneticPr fontId="1"/>
  </si>
  <si>
    <t>和食</t>
    <rPh sb="0" eb="2">
      <t>ワショク</t>
    </rPh>
    <phoneticPr fontId="1"/>
  </si>
  <si>
    <t>洋食</t>
    <rPh sb="0" eb="2">
      <t>ヨウショク</t>
    </rPh>
    <phoneticPr fontId="1"/>
  </si>
  <si>
    <t>その他</t>
    <rPh sb="2" eb="3">
      <t>ホカ</t>
    </rPh>
    <phoneticPr fontId="1"/>
  </si>
  <si>
    <t>食べない</t>
    <rPh sb="0" eb="1">
      <t>タ</t>
    </rPh>
    <phoneticPr fontId="1"/>
  </si>
  <si>
    <t>合計</t>
    <rPh sb="0" eb="1">
      <t>ゴウ</t>
    </rPh>
    <rPh sb="1" eb="2">
      <t>ケイ</t>
    </rPh>
    <phoneticPr fontId="1"/>
  </si>
  <si>
    <t>　　　10代</t>
    <rPh sb="5" eb="6">
      <t>ダイ</t>
    </rPh>
    <phoneticPr fontId="1"/>
  </si>
  <si>
    <t>　　　20代</t>
    <rPh sb="5" eb="6">
      <t>ダイ</t>
    </rPh>
    <phoneticPr fontId="1"/>
  </si>
  <si>
    <t>　　　30代</t>
    <rPh sb="5" eb="6">
      <t>ダイ</t>
    </rPh>
    <phoneticPr fontId="1"/>
  </si>
  <si>
    <t>　　　40代</t>
    <rPh sb="5" eb="6">
      <t>ダイ</t>
    </rPh>
    <phoneticPr fontId="1"/>
  </si>
  <si>
    <t>　　　50代</t>
    <rPh sb="5" eb="6">
      <t>ダイ</t>
    </rPh>
    <phoneticPr fontId="1"/>
  </si>
  <si>
    <t>　　　60代以上</t>
    <rPh sb="5" eb="6">
      <t>ダイ</t>
    </rPh>
    <rPh sb="6" eb="8">
      <t>イジョウ</t>
    </rPh>
    <phoneticPr fontId="1"/>
  </si>
  <si>
    <t>平均</t>
    <rPh sb="0" eb="1">
      <t>ヒラ</t>
    </rPh>
    <rPh sb="1" eb="2">
      <t>ヒトシ</t>
    </rPh>
    <phoneticPr fontId="1"/>
  </si>
  <si>
    <t>１回目</t>
    <rPh sb="1" eb="3">
      <t>カイメ</t>
    </rPh>
    <phoneticPr fontId="1"/>
  </si>
  <si>
    <t>２回目</t>
    <rPh sb="1" eb="2">
      <t>カイ</t>
    </rPh>
    <rPh sb="2" eb="3">
      <t>メ</t>
    </rPh>
    <phoneticPr fontId="1"/>
  </si>
  <si>
    <t>３回目</t>
    <rPh sb="1" eb="3">
      <t>カイメ</t>
    </rPh>
    <phoneticPr fontId="1"/>
  </si>
  <si>
    <t>４回目</t>
    <rPh sb="1" eb="3">
      <t>カイメ</t>
    </rPh>
    <phoneticPr fontId="1"/>
  </si>
  <si>
    <t>５回目</t>
    <rPh sb="1" eb="3">
      <t>カイメ</t>
    </rPh>
    <phoneticPr fontId="1"/>
  </si>
  <si>
    <t>見奈良太郎</t>
    <rPh sb="0" eb="3">
      <t>ミナラ</t>
    </rPh>
    <rPh sb="3" eb="5">
      <t>タロウ</t>
    </rPh>
    <phoneticPr fontId="1"/>
  </si>
  <si>
    <t>重信　花子</t>
    <rPh sb="0" eb="2">
      <t>シゲノブ</t>
    </rPh>
    <rPh sb="3" eb="5">
      <t>ハナコ</t>
    </rPh>
    <phoneticPr fontId="1"/>
  </si>
  <si>
    <t>宇和　二郎</t>
    <rPh sb="0" eb="2">
      <t>ウワ</t>
    </rPh>
    <rPh sb="3" eb="5">
      <t>ジロウ</t>
    </rPh>
    <phoneticPr fontId="1"/>
  </si>
  <si>
    <t>新居浜三郎</t>
    <rPh sb="0" eb="3">
      <t>ニイハマ</t>
    </rPh>
    <rPh sb="3" eb="5">
      <t>サブロウ</t>
    </rPh>
    <phoneticPr fontId="1"/>
  </si>
  <si>
    <t>今治　春子</t>
    <rPh sb="0" eb="2">
      <t>イマバリ</t>
    </rPh>
    <rPh sb="3" eb="5">
      <t>ハルコ</t>
    </rPh>
    <phoneticPr fontId="1"/>
  </si>
  <si>
    <t>松山　愛子</t>
    <rPh sb="0" eb="2">
      <t>マツヤマ</t>
    </rPh>
    <rPh sb="3" eb="5">
      <t>アイコ</t>
    </rPh>
    <phoneticPr fontId="1"/>
  </si>
  <si>
    <t>＜出力例＞</t>
    <rPh sb="1" eb="3">
      <t>シュツリョク</t>
    </rPh>
    <rPh sb="3" eb="4">
      <t>レイ</t>
    </rPh>
    <phoneticPr fontId="1"/>
  </si>
  <si>
    <t>〈出力例〉を参照し、〈処理条件〉に従って表を完成し、印刷しなさい。</t>
    <rPh sb="1" eb="4">
      <t>しゅつりょくれい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1">
      <t>ひょう</t>
    </rPh>
    <rPh sb="22" eb="24">
      <t>かんせい</t>
    </rPh>
    <rPh sb="26" eb="28">
      <t>いんさつ</t>
    </rPh>
    <phoneticPr fontId="1" type="Hiragana" alignment="distributed"/>
  </si>
  <si>
    <t>＜Ａ表＞</t>
    <rPh sb="2" eb="3">
      <t>ヒョウ</t>
    </rPh>
    <phoneticPr fontId="1"/>
  </si>
  <si>
    <t>＜Ｂ表＞</t>
    <rPh sb="2" eb="3">
      <t>ヒョウ</t>
    </rPh>
    <phoneticPr fontId="1"/>
  </si>
  <si>
    <t>Ｂ</t>
    <phoneticPr fontId="1"/>
  </si>
  <si>
    <t>＜Ｃ表＞</t>
    <rPh sb="2" eb="3">
      <t>ヒョウ</t>
    </rPh>
    <phoneticPr fontId="1"/>
  </si>
  <si>
    <t>Ｃ</t>
    <phoneticPr fontId="1"/>
  </si>
  <si>
    <t>Ｄ</t>
    <phoneticPr fontId="1"/>
  </si>
  <si>
    <t>＜Ｄ表＞</t>
    <rPh sb="2" eb="3">
      <t>ヒョウ</t>
    </rPh>
    <phoneticPr fontId="1"/>
  </si>
  <si>
    <t>＜問題２＞</t>
    <rPh sb="1" eb="3">
      <t>もんだい</t>
    </rPh>
    <phoneticPr fontId="1" type="Hiragana" alignment="distributed"/>
  </si>
  <si>
    <t>＜問題３＞</t>
    <rPh sb="1" eb="3">
      <t>モンダイ</t>
    </rPh>
    <phoneticPr fontId="1"/>
  </si>
  <si>
    <t>＜問題４＞</t>
    <rPh sb="1" eb="3">
      <t>モンダイ</t>
    </rPh>
    <phoneticPr fontId="1"/>
  </si>
  <si>
    <t>＜問題１＞</t>
    <rPh sb="1" eb="3">
      <t>モンダイ</t>
    </rPh>
    <phoneticPr fontId="1"/>
  </si>
  <si>
    <t>※解答シート1に解答すること</t>
    <rPh sb="1" eb="3">
      <t>カイトウ</t>
    </rPh>
    <rPh sb="8" eb="10">
      <t>カイトウ</t>
    </rPh>
    <phoneticPr fontId="1"/>
  </si>
  <si>
    <t>B11:J17</t>
  </si>
  <si>
    <t>B11:J17</t>
    <phoneticPr fontId="1"/>
  </si>
  <si>
    <t>B11:J11</t>
  </si>
  <si>
    <t>C11:D11</t>
  </si>
  <si>
    <t>J11:J17</t>
  </si>
  <si>
    <t>J12</t>
  </si>
  <si>
    <t>E12:I12</t>
  </si>
  <si>
    <t>B12:J17</t>
  </si>
  <si>
    <t>E11:J11、B12:J17</t>
  </si>
  <si>
    <t>12～17行</t>
    <rPh sb="5" eb="6">
      <t>ギョウ</t>
    </rPh>
    <phoneticPr fontId="1"/>
  </si>
  <si>
    <t>C12:D12～C17:D17</t>
  </si>
  <si>
    <t>B12:J13</t>
  </si>
  <si>
    <t>J13～J17</t>
  </si>
  <si>
    <t>E13:I13～E17:I17</t>
  </si>
  <si>
    <t>B12:B13～B16:B17</t>
    <phoneticPr fontId="1"/>
  </si>
  <si>
    <t>B14:J15</t>
    <phoneticPr fontId="1"/>
  </si>
  <si>
    <t>B16:J17</t>
    <phoneticPr fontId="1"/>
  </si>
  <si>
    <t>※解答シート2に解答すること</t>
    <rPh sb="1" eb="3">
      <t>カイトウ</t>
    </rPh>
    <rPh sb="8" eb="10">
      <t>カイトウ</t>
    </rPh>
    <phoneticPr fontId="1"/>
  </si>
  <si>
    <t>※解答シート3・4に解答すること</t>
    <rPh sb="1" eb="3">
      <t>カイトウ</t>
    </rPh>
    <rPh sb="10" eb="12">
      <t>カイトウ</t>
    </rPh>
    <phoneticPr fontId="1"/>
  </si>
  <si>
    <t>C表</t>
    <rPh sb="1" eb="2">
      <t>ヒョウ</t>
    </rPh>
    <phoneticPr fontId="1"/>
  </si>
  <si>
    <t>D表</t>
    <rPh sb="1" eb="2">
      <t>ヒョウ</t>
    </rPh>
    <phoneticPr fontId="1"/>
  </si>
  <si>
    <t>A表</t>
    <rPh sb="1" eb="2">
      <t>ヒョウ</t>
    </rPh>
    <phoneticPr fontId="1"/>
  </si>
  <si>
    <t>B表</t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</si>
  <si>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</si>
  <si>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</si>
  <si>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最大</t>
    <rPh sb="0" eb="2">
      <t>サイダイ</t>
    </rPh>
    <phoneticPr fontId="1"/>
  </si>
  <si>
    <t>MIN</t>
    <phoneticPr fontId="1"/>
  </si>
  <si>
    <t>D22:D27</t>
    <phoneticPr fontId="1"/>
  </si>
  <si>
    <t>E29～I29</t>
    <phoneticPr fontId="1"/>
  </si>
  <si>
    <t>E22:E27～I22:I27</t>
    <phoneticPr fontId="1"/>
  </si>
  <si>
    <t>MAX</t>
    <phoneticPr fontId="1"/>
  </si>
  <si>
    <t>E28～I28</t>
    <phoneticPr fontId="1"/>
  </si>
  <si>
    <t>E22:E27～I22:I27</t>
    <phoneticPr fontId="1"/>
  </si>
  <si>
    <t>D28</t>
    <phoneticPr fontId="1"/>
  </si>
  <si>
    <t>D29</t>
    <phoneticPr fontId="1"/>
  </si>
  <si>
    <t>C21:I29</t>
    <phoneticPr fontId="1"/>
  </si>
  <si>
    <t>21行</t>
    <rPh sb="2" eb="3">
      <t>ギョウ</t>
    </rPh>
    <phoneticPr fontId="1"/>
  </si>
  <si>
    <t>B21:C21</t>
    <phoneticPr fontId="1"/>
  </si>
  <si>
    <t>22～29行</t>
    <rPh sb="5" eb="6">
      <t>ギョウ</t>
    </rPh>
    <phoneticPr fontId="1"/>
  </si>
  <si>
    <t>B22:C22～B29:C29</t>
    <phoneticPr fontId="1"/>
  </si>
  <si>
    <t>B21:I29</t>
    <phoneticPr fontId="1"/>
  </si>
  <si>
    <t>I22</t>
    <phoneticPr fontId="1"/>
  </si>
  <si>
    <t>D22:H22</t>
    <phoneticPr fontId="1"/>
  </si>
  <si>
    <t>I23～I27</t>
    <phoneticPr fontId="1"/>
  </si>
  <si>
    <t>D23:H23～D27:H27</t>
    <phoneticPr fontId="1"/>
  </si>
  <si>
    <t>B22～B27</t>
    <phoneticPr fontId="1"/>
  </si>
  <si>
    <t>B28～B29</t>
    <phoneticPr fontId="1"/>
  </si>
  <si>
    <t>D21～I29</t>
    <phoneticPr fontId="1"/>
  </si>
  <si>
    <t>B21、D21:H21、I21</t>
    <phoneticPr fontId="1"/>
  </si>
  <si>
    <t>B22:B29、D22:H29、I22:I29</t>
    <phoneticPr fontId="1"/>
  </si>
  <si>
    <t>B27:I27</t>
    <phoneticPr fontId="1"/>
  </si>
  <si>
    <t>D21:D29</t>
    <phoneticPr fontId="1"/>
  </si>
  <si>
    <t>E21:E29</t>
    <phoneticPr fontId="1"/>
  </si>
  <si>
    <t>F21:F29</t>
    <phoneticPr fontId="1"/>
  </si>
  <si>
    <t>G21:G29</t>
    <phoneticPr fontId="1"/>
  </si>
  <si>
    <t>H21:H29</t>
    <phoneticPr fontId="1"/>
  </si>
  <si>
    <t>C12:H19</t>
    <phoneticPr fontId="1"/>
  </si>
  <si>
    <t>12行</t>
    <rPh sb="2" eb="3">
      <t>ギョウ</t>
    </rPh>
    <phoneticPr fontId="1"/>
  </si>
  <si>
    <t>B12:C12</t>
    <phoneticPr fontId="1"/>
  </si>
  <si>
    <t>13～19行</t>
    <rPh sb="5" eb="6">
      <t>ギョウ</t>
    </rPh>
    <phoneticPr fontId="1"/>
  </si>
  <si>
    <t>B13:C13～B19:C19</t>
    <phoneticPr fontId="1"/>
  </si>
  <si>
    <t>B12:H19</t>
    <phoneticPr fontId="1"/>
  </si>
  <si>
    <t>D19</t>
    <phoneticPr fontId="1"/>
  </si>
  <si>
    <t>D13:D18</t>
    <phoneticPr fontId="1"/>
  </si>
  <si>
    <t>E19～H19</t>
    <phoneticPr fontId="1"/>
  </si>
  <si>
    <t>E13:E18～H13:H18</t>
    <phoneticPr fontId="1"/>
  </si>
  <si>
    <t>E19、F19</t>
    <phoneticPr fontId="1"/>
  </si>
  <si>
    <t>H13</t>
    <phoneticPr fontId="1"/>
  </si>
  <si>
    <t>D13:G13</t>
    <phoneticPr fontId="1"/>
  </si>
  <si>
    <t>H14～H18</t>
    <phoneticPr fontId="1"/>
  </si>
  <si>
    <t>D14:G14～D18:G18</t>
    <phoneticPr fontId="1"/>
  </si>
  <si>
    <t>B13～B18</t>
    <phoneticPr fontId="1"/>
  </si>
  <si>
    <t>B19</t>
    <phoneticPr fontId="1"/>
  </si>
  <si>
    <t>D12～H19</t>
    <phoneticPr fontId="1"/>
  </si>
  <si>
    <t>B12、D12:G12、H12</t>
    <phoneticPr fontId="1"/>
  </si>
  <si>
    <t>B13:B19、D13:G19、H13:H19</t>
    <phoneticPr fontId="1"/>
  </si>
  <si>
    <t>B18:H18</t>
    <phoneticPr fontId="1"/>
  </si>
  <si>
    <t>D12:D19</t>
    <phoneticPr fontId="1"/>
  </si>
  <si>
    <t>E12:E19</t>
    <phoneticPr fontId="1"/>
  </si>
  <si>
    <t>F12:F19</t>
    <phoneticPr fontId="1"/>
  </si>
  <si>
    <t>G12:G19</t>
    <phoneticPr fontId="1"/>
  </si>
  <si>
    <t>文書作成【表作成】問題</t>
    <rPh sb="0" eb="2">
      <t>ぶんしょ</t>
    </rPh>
    <rPh sb="2" eb="4">
      <t>さくせい</t>
    </rPh>
    <rPh sb="5" eb="8">
      <t>ひょうさくせい</t>
    </rPh>
    <rPh sb="9" eb="11">
      <t>もんだい</t>
    </rPh>
    <phoneticPr fontId="1" type="Hiragana" alignment="distributed"/>
  </si>
  <si>
    <t>Excel2016で作成（解答シートの標準の列の幅64ピクセル、行の高さ32ピクセル）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</si>
  <si>
    <t>Excel2016で作成（解答シートの標準の列の幅70ピクセル、行の高さ36ピクセル）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</si>
  <si>
    <t>Excel2016で作成（解答シートの標準の列の幅63ピクセル、行の高さ32ピクセル）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</si>
</sst>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0_);[Red]\(0\)"/>
    <numFmt numFmtId="178" formatCode="0.0_);[Red]\(0.0\)"/>
    <numFmt numFmtId="179" formatCode="0_ "/>
    <numFmt numFmtId="180" formatCode="0.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8"/>
      <name val="ＭＳ 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6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left" vertical="center" shrinkToFit="1"/>
    </xf>
    <xf numFmtId="0" fontId="2" fillId="0" borderId="0" xfId="0" applyFont="1" applyAlignment="1">
      <alignment horizontal="right" vertical="center"/>
    </xf>
    <xf numFmtId="179" fontId="3" fillId="0" borderId="1" xfId="0" applyNumberFormat="1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3" fillId="0" borderId="0" xfId="0" applyFont="1" applyAlignment="1"/>
    <xf numFmtId="0" fontId="3" fillId="12" borderId="6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2" fillId="13" borderId="5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5" fillId="8" borderId="24" xfId="0" applyFont="1" applyFill="1" applyBorder="1" applyAlignment="1">
      <alignment horizontal="center" vertical="center"/>
    </xf>
    <xf numFmtId="0" fontId="3" fillId="7" borderId="24" xfId="0" applyFont="1" applyFill="1" applyBorder="1" applyAlignment="1">
      <alignment horizontal="center" vertical="center"/>
    </xf>
    <xf numFmtId="0" fontId="3" fillId="13" borderId="34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13" borderId="8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13" borderId="8" xfId="0" applyFont="1" applyFill="1" applyBorder="1" applyAlignment="1">
      <alignment horizontal="center" vertical="center"/>
    </xf>
    <xf numFmtId="0" fontId="3" fillId="12" borderId="54" xfId="0" applyFont="1" applyFill="1" applyBorder="1" applyAlignment="1">
      <alignment horizontal="center" vertical="center"/>
    </xf>
    <xf numFmtId="0" fontId="5" fillId="8" borderId="31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0" fontId="3" fillId="13" borderId="55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179" fontId="3" fillId="12" borderId="59" xfId="0" applyNumberFormat="1" applyFont="1" applyFill="1" applyBorder="1" applyAlignment="1">
      <alignment horizontal="center" vertical="center"/>
    </xf>
    <xf numFmtId="179" fontId="3" fillId="8" borderId="37" xfId="0" applyNumberFormat="1" applyFont="1" applyFill="1" applyBorder="1" applyAlignment="1">
      <alignment horizontal="center" vertical="center"/>
    </xf>
    <xf numFmtId="179" fontId="3" fillId="7" borderId="37" xfId="0" applyNumberFormat="1" applyFont="1" applyFill="1" applyBorder="1" applyAlignment="1">
      <alignment horizontal="center" vertical="center"/>
    </xf>
    <xf numFmtId="179" fontId="3" fillId="13" borderId="60" xfId="0" applyNumberFormat="1" applyFont="1" applyFill="1" applyBorder="1" applyAlignment="1">
      <alignment horizontal="center" vertical="center"/>
    </xf>
    <xf numFmtId="179" fontId="3" fillId="0" borderId="6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quotePrefix="1" applyFont="1" applyAlignment="1">
      <alignment horizontal="right" vertical="top"/>
    </xf>
    <xf numFmtId="0" fontId="3" fillId="0" borderId="0" xfId="0" applyFont="1" applyFill="1" applyBorder="1" applyAlignment="1">
      <alignment horizontal="left" vertical="center"/>
    </xf>
    <xf numFmtId="179" fontId="3" fillId="0" borderId="0" xfId="0" applyNumberFormat="1" applyFont="1" applyFill="1" applyBorder="1" applyAlignment="1">
      <alignment horizontal="left" vertical="center"/>
    </xf>
    <xf numFmtId="0" fontId="5" fillId="9" borderId="4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5" fillId="9" borderId="31" xfId="0" applyFont="1" applyFill="1" applyBorder="1" applyAlignment="1">
      <alignment horizontal="center" vertical="center"/>
    </xf>
    <xf numFmtId="0" fontId="3" fillId="10" borderId="31" xfId="0" applyFont="1" applyFill="1" applyBorder="1" applyAlignment="1">
      <alignment horizontal="center" vertical="center"/>
    </xf>
    <xf numFmtId="179" fontId="3" fillId="9" borderId="37" xfId="0" applyNumberFormat="1" applyFont="1" applyFill="1" applyBorder="1" applyAlignment="1">
      <alignment horizontal="center" vertical="center"/>
    </xf>
    <xf numFmtId="179" fontId="3" fillId="10" borderId="37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78" fontId="2" fillId="0" borderId="0" xfId="0" applyNumberFormat="1" applyFont="1" applyFill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 shrinkToFit="1"/>
    </xf>
    <xf numFmtId="0" fontId="2" fillId="0" borderId="35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2" fillId="2" borderId="42" xfId="0" applyFont="1" applyFill="1" applyBorder="1" applyAlignment="1">
      <alignment horizontal="center" vertical="center" shrinkToFit="1"/>
    </xf>
    <xf numFmtId="0" fontId="2" fillId="2" borderId="43" xfId="0" applyFont="1" applyFill="1" applyBorder="1" applyAlignment="1">
      <alignment horizontal="center" vertical="center" shrinkToFit="1"/>
    </xf>
    <xf numFmtId="0" fontId="2" fillId="3" borderId="4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38" xfId="0" applyFont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48" xfId="0" applyFont="1" applyFill="1" applyBorder="1" applyAlignment="1">
      <alignment horizontal="center" vertical="center"/>
    </xf>
    <xf numFmtId="0" fontId="2" fillId="8" borderId="45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2" fillId="5" borderId="49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13" borderId="5" xfId="0" applyFont="1" applyFill="1" applyBorder="1" applyAlignment="1">
      <alignment horizontal="center" vertical="center"/>
    </xf>
    <xf numFmtId="179" fontId="3" fillId="0" borderId="64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79" fontId="3" fillId="0" borderId="53" xfId="0" applyNumberFormat="1" applyFont="1" applyFill="1" applyBorder="1" applyAlignment="1">
      <alignment horizontal="center" vertical="center"/>
    </xf>
    <xf numFmtId="179" fontId="3" fillId="0" borderId="5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indent="1"/>
    </xf>
    <xf numFmtId="179" fontId="3" fillId="7" borderId="68" xfId="0" applyNumberFormat="1" applyFont="1" applyFill="1" applyBorder="1" applyAlignment="1">
      <alignment horizontal="center" vertical="center"/>
    </xf>
    <xf numFmtId="179" fontId="3" fillId="11" borderId="68" xfId="0" applyNumberFormat="1" applyFont="1" applyFill="1" applyBorder="1" applyAlignment="1">
      <alignment horizontal="center" vertical="center"/>
    </xf>
    <xf numFmtId="179" fontId="3" fillId="6" borderId="68" xfId="0" applyNumberFormat="1" applyFont="1" applyFill="1" applyBorder="1" applyAlignment="1">
      <alignment horizontal="center" vertical="center"/>
    </xf>
    <xf numFmtId="179" fontId="3" fillId="7" borderId="28" xfId="0" applyNumberFormat="1" applyFont="1" applyFill="1" applyBorder="1" applyAlignment="1">
      <alignment horizontal="center" vertical="center"/>
    </xf>
    <xf numFmtId="179" fontId="3" fillId="11" borderId="28" xfId="0" applyNumberFormat="1" applyFont="1" applyFill="1" applyBorder="1" applyAlignment="1">
      <alignment horizontal="center" vertical="center"/>
    </xf>
    <xf numFmtId="179" fontId="3" fillId="6" borderId="28" xfId="0" applyNumberFormat="1" applyFont="1" applyFill="1" applyBorder="1" applyAlignment="1">
      <alignment horizontal="center" vertical="center"/>
    </xf>
    <xf numFmtId="179" fontId="3" fillId="0" borderId="65" xfId="0" applyNumberFormat="1" applyFont="1" applyFill="1" applyBorder="1" applyAlignment="1">
      <alignment horizontal="center" vertical="center"/>
    </xf>
    <xf numFmtId="179" fontId="3" fillId="0" borderId="73" xfId="0" applyNumberFormat="1" applyFont="1" applyFill="1" applyBorder="1" applyAlignment="1">
      <alignment horizontal="center" vertical="center"/>
    </xf>
    <xf numFmtId="179" fontId="3" fillId="13" borderId="74" xfId="0" applyNumberFormat="1" applyFont="1" applyFill="1" applyBorder="1" applyAlignment="1">
      <alignment horizontal="center" vertical="center"/>
    </xf>
    <xf numFmtId="179" fontId="3" fillId="13" borderId="40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179" fontId="3" fillId="12" borderId="71" xfId="0" applyNumberFormat="1" applyFont="1" applyFill="1" applyBorder="1" applyAlignment="1">
      <alignment horizontal="center" vertical="center"/>
    </xf>
    <xf numFmtId="179" fontId="3" fillId="12" borderId="72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10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Border="1">
      <alignment vertical="center"/>
    </xf>
    <xf numFmtId="0" fontId="11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horizontal="left" vertical="center" shrinkToFit="1"/>
    </xf>
    <xf numFmtId="179" fontId="5" fillId="0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5" fillId="0" borderId="0" xfId="0" applyFont="1" applyAlignment="1"/>
    <xf numFmtId="0" fontId="12" fillId="0" borderId="0" xfId="0" applyFo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80" fontId="2" fillId="3" borderId="4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3" fillId="0" borderId="6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62" xfId="0" applyFont="1" applyFill="1" applyBorder="1" applyAlignment="1">
      <alignment horizontal="center" vertical="center"/>
    </xf>
    <xf numFmtId="0" fontId="3" fillId="6" borderId="29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/>
    </xf>
    <xf numFmtId="179" fontId="3" fillId="6" borderId="36" xfId="0" applyNumberFormat="1" applyFont="1" applyFill="1" applyBorder="1" applyAlignment="1">
      <alignment horizontal="center" vertical="center"/>
    </xf>
    <xf numFmtId="0" fontId="5" fillId="9" borderId="27" xfId="0" applyFont="1" applyFill="1" applyBorder="1" applyAlignment="1">
      <alignment horizontal="center" vertical="center"/>
    </xf>
    <xf numFmtId="0" fontId="3" fillId="10" borderId="27" xfId="0" applyFont="1" applyFill="1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/>
    </xf>
    <xf numFmtId="0" fontId="3" fillId="11" borderId="63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11" borderId="32" xfId="0" applyFont="1" applyFill="1" applyBorder="1" applyAlignment="1">
      <alignment horizontal="center" vertical="center"/>
    </xf>
    <xf numFmtId="179" fontId="3" fillId="11" borderId="75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75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left" vertical="center" shrinkToFit="1"/>
    </xf>
    <xf numFmtId="0" fontId="3" fillId="0" borderId="63" xfId="0" applyFont="1" applyFill="1" applyBorder="1" applyAlignment="1">
      <alignment horizontal="left" vertical="center" shrinkToFit="1"/>
    </xf>
    <xf numFmtId="0" fontId="3" fillId="0" borderId="29" xfId="0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left" vertical="center" shrinkToFit="1"/>
    </xf>
    <xf numFmtId="0" fontId="3" fillId="0" borderId="10" xfId="0" applyFont="1" applyBorder="1" applyAlignment="1">
      <alignment horizontal="left" vertical="center" shrinkToFit="1"/>
    </xf>
    <xf numFmtId="0" fontId="3" fillId="0" borderId="30" xfId="0" applyFont="1" applyFill="1" applyBorder="1" applyAlignment="1">
      <alignment horizontal="left" vertical="center" shrinkToFit="1"/>
    </xf>
    <xf numFmtId="0" fontId="3" fillId="0" borderId="32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2" fillId="2" borderId="5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76" xfId="0" applyFont="1" applyFill="1" applyBorder="1" applyAlignment="1">
      <alignment horizontal="center" vertical="center" shrinkToFit="1"/>
    </xf>
    <xf numFmtId="0" fontId="2" fillId="3" borderId="41" xfId="0" applyFont="1" applyFill="1" applyBorder="1" applyAlignment="1">
      <alignment horizontal="center" vertical="center" shrinkToFit="1"/>
    </xf>
    <xf numFmtId="0" fontId="2" fillId="3" borderId="8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 shrinkToFit="1"/>
    </xf>
    <xf numFmtId="0" fontId="2" fillId="4" borderId="8" xfId="0" applyFont="1" applyFill="1" applyBorder="1" applyAlignment="1">
      <alignment horizontal="center" vertical="center" shrinkToFit="1"/>
    </xf>
    <xf numFmtId="0" fontId="2" fillId="4" borderId="7" xfId="0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2" fillId="3" borderId="22" xfId="0" applyFont="1" applyFill="1" applyBorder="1" applyAlignment="1">
      <alignment horizontal="center" vertical="center" shrinkToFit="1"/>
    </xf>
    <xf numFmtId="0" fontId="2" fillId="3" borderId="25" xfId="0" applyFont="1" applyFill="1" applyBorder="1" applyAlignment="1">
      <alignment horizontal="center" vertical="center" shrinkToFit="1"/>
    </xf>
    <xf numFmtId="0" fontId="2" fillId="4" borderId="21" xfId="0" applyFont="1" applyFill="1" applyBorder="1" applyAlignment="1">
      <alignment horizontal="center" vertical="center" shrinkToFit="1"/>
    </xf>
    <xf numFmtId="0" fontId="2" fillId="4" borderId="25" xfId="0" applyFont="1" applyFill="1" applyBorder="1" applyAlignment="1">
      <alignment horizontal="center" vertical="center" shrinkToFit="1"/>
    </xf>
    <xf numFmtId="0" fontId="2" fillId="5" borderId="39" xfId="0" applyFont="1" applyFill="1" applyBorder="1" applyAlignment="1">
      <alignment horizontal="center" vertical="center" shrinkToFit="1"/>
    </xf>
    <xf numFmtId="0" fontId="2" fillId="5" borderId="40" xfId="0" applyFont="1" applyFill="1" applyBorder="1" applyAlignment="1">
      <alignment horizontal="center" vertical="center" shrinkToFit="1"/>
    </xf>
    <xf numFmtId="0" fontId="2" fillId="5" borderId="21" xfId="0" applyFont="1" applyFill="1" applyBorder="1" applyAlignment="1">
      <alignment horizontal="center" vertical="center" shrinkToFit="1"/>
    </xf>
    <xf numFmtId="0" fontId="2" fillId="5" borderId="36" xfId="0" applyFont="1" applyFill="1" applyBorder="1" applyAlignment="1">
      <alignment horizontal="center" vertical="center" shrinkToFit="1"/>
    </xf>
    <xf numFmtId="0" fontId="2" fillId="5" borderId="8" xfId="0" applyFont="1" applyFill="1" applyBorder="1" applyAlignment="1">
      <alignment horizontal="center" vertical="center" shrinkToFit="1"/>
    </xf>
    <xf numFmtId="0" fontId="2" fillId="5" borderId="7" xfId="0" applyFont="1" applyFill="1" applyBorder="1" applyAlignment="1">
      <alignment horizontal="center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79" xfId="0" applyFont="1" applyFill="1" applyBorder="1" applyAlignment="1">
      <alignment horizontal="center" vertical="center" shrinkToFit="1"/>
    </xf>
    <xf numFmtId="0" fontId="3" fillId="0" borderId="80" xfId="0" applyFont="1" applyFill="1" applyBorder="1" applyAlignment="1">
      <alignment horizontal="center" vertical="center" shrinkToFit="1"/>
    </xf>
    <xf numFmtId="0" fontId="3" fillId="0" borderId="81" xfId="0" applyFont="1" applyFill="1" applyBorder="1" applyAlignment="1">
      <alignment horizontal="center" vertical="center" shrinkToFit="1"/>
    </xf>
    <xf numFmtId="0" fontId="3" fillId="0" borderId="82" xfId="0" applyFont="1" applyFill="1" applyBorder="1" applyAlignment="1">
      <alignment horizontal="center" vertical="center" shrinkToFit="1"/>
    </xf>
    <xf numFmtId="0" fontId="2" fillId="0" borderId="77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3" fillId="0" borderId="78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 shrinkToFit="1"/>
    </xf>
    <xf numFmtId="0" fontId="3" fillId="0" borderId="69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shrinkToFit="1"/>
    </xf>
    <xf numFmtId="0" fontId="3" fillId="0" borderId="66" xfId="0" applyFont="1" applyFill="1" applyBorder="1" applyAlignment="1">
      <alignment horizontal="center" vertical="center"/>
    </xf>
    <xf numFmtId="0" fontId="3" fillId="0" borderId="67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 shrinkToFit="1"/>
    </xf>
    <xf numFmtId="0" fontId="3" fillId="0" borderId="77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78" xfId="0" applyFont="1" applyFill="1" applyBorder="1" applyAlignment="1">
      <alignment vertical="center" shrinkToFit="1"/>
    </xf>
    <xf numFmtId="0" fontId="3" fillId="0" borderId="44" xfId="0" applyFont="1" applyFill="1" applyBorder="1" applyAlignment="1">
      <alignment vertical="center" shrinkToFit="1"/>
    </xf>
    <xf numFmtId="0" fontId="3" fillId="0" borderId="79" xfId="0" applyFont="1" applyFill="1" applyBorder="1" applyAlignment="1">
      <alignment vertical="center" shrinkToFit="1"/>
    </xf>
    <xf numFmtId="0" fontId="3" fillId="0" borderId="80" xfId="0" applyFont="1" applyFill="1" applyBorder="1" applyAlignment="1">
      <alignment vertical="center" shrinkToFit="1"/>
    </xf>
    <xf numFmtId="0" fontId="3" fillId="0" borderId="57" xfId="0" applyFont="1" applyFill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81" xfId="0" applyFont="1" applyFill="1" applyBorder="1" applyAlignment="1">
      <alignment vertical="center" shrinkToFit="1"/>
    </xf>
    <xf numFmtId="0" fontId="3" fillId="0" borderId="82" xfId="0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D8E4BC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141155</xdr:rowOff>
    </xdr:from>
    <xdr:to>
      <xdr:col>0</xdr:col>
      <xdr:colOff>410937</xdr:colOff>
      <xdr:row>18</xdr:row>
      <xdr:rowOff>47265</xdr:rowOff>
    </xdr:to>
    <xdr:sp macro="" textlink="">
      <xdr:nvSpPr>
        <xdr:cNvPr id="2" name="テキスト ボックス 4">
          <a:extLst>
            <a:ext uri="{FF2B5EF4-FFF2-40B4-BE49-F238E27FC236}">
              <a16:creationId xmlns:a16="http://schemas.microsoft.com/office/drawing/2014/main" id="{5D09FD93-9A01-4443-AC95-E21589EB96DB}"/>
            </a:ext>
          </a:extLst>
        </xdr:cNvPr>
        <xdr:cNvSpPr txBox="1"/>
      </xdr:nvSpPr>
      <xdr:spPr>
        <a:xfrm rot="5400000">
          <a:off x="-663574" y="4236904"/>
          <a:ext cx="1734910" cy="407762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11</a:t>
          </a:r>
          <a:endParaRPr lang="ja-JP" sz="12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11206</xdr:colOff>
      <xdr:row>0</xdr:row>
      <xdr:rowOff>0</xdr:rowOff>
    </xdr:from>
    <xdr:to>
      <xdr:col>0</xdr:col>
      <xdr:colOff>381000</xdr:colOff>
      <xdr:row>2</xdr:row>
      <xdr:rowOff>89650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184A6C6-DE2F-4375-987B-55AEBDE23C31}"/>
            </a:ext>
          </a:extLst>
        </xdr:cNvPr>
        <xdr:cNvSpPr/>
      </xdr:nvSpPr>
      <xdr:spPr>
        <a:xfrm rot="5400000">
          <a:off x="-120184" y="128215"/>
          <a:ext cx="629400" cy="37296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23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51955</xdr:rowOff>
    </xdr:from>
    <xdr:to>
      <xdr:col>0</xdr:col>
      <xdr:colOff>410937</xdr:colOff>
      <xdr:row>17</xdr:row>
      <xdr:rowOff>22390</xdr:rowOff>
    </xdr:to>
    <xdr:sp macro="" textlink="">
      <xdr:nvSpPr>
        <xdr:cNvPr id="4" name="テキスト ボックス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 rot="5400000">
          <a:off x="-645658" y="3814886"/>
          <a:ext cx="1702253" cy="410937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12</a:t>
          </a:r>
          <a:endParaRPr lang="ja-JP" sz="12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23</xdr:row>
      <xdr:rowOff>246531</xdr:rowOff>
    </xdr:from>
    <xdr:to>
      <xdr:col>0</xdr:col>
      <xdr:colOff>369794</xdr:colOff>
      <xdr:row>25</xdr:row>
      <xdr:rowOff>112062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rot="5400000">
          <a:off x="-95251" y="7849723"/>
          <a:ext cx="560296" cy="36979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24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13606</xdr:rowOff>
    </xdr:from>
    <xdr:to>
      <xdr:col>1</xdr:col>
      <xdr:colOff>329294</xdr:colOff>
      <xdr:row>18</xdr:row>
      <xdr:rowOff>219073</xdr:rowOff>
    </xdr:to>
    <xdr:sp macro="" textlink="">
      <xdr:nvSpPr>
        <xdr:cNvPr id="4" name="テキスト ボックス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5400000">
          <a:off x="-795336" y="4061049"/>
          <a:ext cx="2001610" cy="410937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13</a:t>
          </a:r>
          <a:endParaRPr lang="ja-JP" sz="12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258536</xdr:colOff>
      <xdr:row>3</xdr:row>
      <xdr:rowOff>54431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rot="5400000">
          <a:off x="-136072" y="136072"/>
          <a:ext cx="612324" cy="34017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25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51955</xdr:rowOff>
    </xdr:from>
    <xdr:to>
      <xdr:col>0</xdr:col>
      <xdr:colOff>314324</xdr:colOff>
      <xdr:row>18</xdr:row>
      <xdr:rowOff>230208</xdr:rowOff>
    </xdr:to>
    <xdr:sp macro="" textlink="">
      <xdr:nvSpPr>
        <xdr:cNvPr id="3" name="テキスト ボックス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 rot="5400000">
          <a:off x="-693965" y="4355895"/>
          <a:ext cx="1702253" cy="314324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14</a:t>
          </a:r>
          <a:endParaRPr lang="ja-JP" sz="12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24</xdr:row>
      <xdr:rowOff>142878</xdr:rowOff>
    </xdr:from>
    <xdr:to>
      <xdr:col>0</xdr:col>
      <xdr:colOff>323850</xdr:colOff>
      <xdr:row>26</xdr:row>
      <xdr:rowOff>104778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 rot="5400000">
          <a:off x="-123825" y="7229478"/>
          <a:ext cx="571500" cy="3238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26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87"/>
  <sheetViews>
    <sheetView view="pageBreakPreview" zoomScale="85" zoomScaleNormal="100" zoomScaleSheetLayoutView="85" workbookViewId="0">
      <selection activeCell="Q5" sqref="Q5"/>
    </sheetView>
  </sheetViews>
  <sheetFormatPr defaultColWidth="9" defaultRowHeight="13.5" x14ac:dyDescent="0.15"/>
  <cols>
    <col min="1" max="1" width="9" style="1"/>
    <col min="2" max="2" width="8" style="1" customWidth="1"/>
    <col min="3" max="9" width="7.875" style="1" customWidth="1"/>
    <col min="10" max="10" width="14" style="1" customWidth="1"/>
    <col min="11" max="11" width="5.375" style="1" customWidth="1"/>
    <col min="12" max="12" width="13.25" style="1" customWidth="1"/>
    <col min="13" max="13" width="10.625" style="1" customWidth="1"/>
    <col min="14" max="14" width="22.5" style="1" customWidth="1"/>
    <col min="15" max="15" width="10.625" style="1" customWidth="1"/>
    <col min="16" max="16" width="12.25" style="1" customWidth="1"/>
    <col min="17" max="17" width="5.25" style="1" customWidth="1"/>
    <col min="18" max="16384" width="9" style="1"/>
  </cols>
  <sheetData>
    <row r="1" spans="1:55" ht="33.75" customHeight="1" x14ac:dyDescent="0.2">
      <c r="B1" s="210" t="s" ph="1">
        <v>202</v>
      </c>
      <c r="C1" s="210" ph="1"/>
      <c r="D1" s="210" ph="1"/>
      <c r="E1" s="210" ph="1"/>
      <c r="F1" s="210" ph="1"/>
      <c r="G1" s="210" ph="1"/>
      <c r="H1" s="210" ph="1"/>
      <c r="I1" s="210" ph="1"/>
      <c r="J1" s="210" ph="1"/>
      <c r="K1" s="54"/>
      <c r="L1" s="54"/>
      <c r="M1" s="54"/>
      <c r="N1" s="54"/>
      <c r="O1" s="54"/>
      <c r="P1" s="54"/>
      <c r="Q1" s="54"/>
    </row>
    <row r="2" spans="1:55" ht="9" customHeight="1" x14ac:dyDescent="0.15"/>
    <row r="3" spans="1:55" ht="26.25" customHeight="1" x14ac:dyDescent="0.15">
      <c r="A3" s="175" ph="1"/>
      <c r="B3" s="211" t="s" ph="1">
        <v>203</v>
      </c>
      <c r="C3" s="211"/>
      <c r="D3" s="211"/>
      <c r="E3" s="211"/>
      <c r="F3" s="211"/>
      <c r="G3" s="211"/>
      <c r="H3" s="211"/>
      <c r="I3" s="211"/>
      <c r="J3" s="211"/>
      <c r="K3" s="211"/>
      <c r="L3" s="175"/>
      <c r="M3" s="175"/>
      <c r="N3" s="175"/>
    </row>
    <row r="4" spans="1:55" ht="9" customHeight="1" x14ac:dyDescent="0.15"/>
    <row r="5" spans="1:55" ht="24" customHeight="1" x14ac:dyDescent="0.15">
      <c r="B5" s="2" t="s">
        <v>119</v>
      </c>
      <c r="K5" s="2" t="s">
        <v>0</v>
      </c>
      <c r="M5" s="1" t="s">
        <v>120</v>
      </c>
      <c r="T5" s="1" ph="1"/>
      <c r="AK5" s="1" ph="1"/>
      <c r="BB5" s="1" ph="1"/>
    </row>
    <row r="6" spans="1:55" ht="24" customHeight="1" x14ac:dyDescent="0.15">
      <c r="B6" s="5"/>
      <c r="C6" s="6" t="s" ph="1">
        <v>108</v>
      </c>
      <c r="D6" s="7"/>
      <c r="E6" s="7"/>
      <c r="F6" s="7"/>
      <c r="G6" s="7"/>
      <c r="H6" s="7"/>
      <c r="I6" s="7"/>
      <c r="J6" s="7"/>
      <c r="K6" s="9"/>
      <c r="L6" s="15" t="s">
        <v>142</v>
      </c>
      <c r="M6" s="10"/>
      <c r="N6" s="176" t="s">
        <v>2</v>
      </c>
      <c r="O6" s="10" t="s">
        <v>45</v>
      </c>
      <c r="P6" s="12"/>
      <c r="Q6" s="13"/>
      <c r="R6" s="7"/>
      <c r="U6" s="1" ph="1"/>
      <c r="AL6" s="1" ph="1"/>
      <c r="BC6" s="1" ph="1"/>
    </row>
    <row r="7" spans="1:55" ht="24" customHeight="1" x14ac:dyDescent="0.15">
      <c r="B7" s="5"/>
      <c r="C7" s="26" ph="1"/>
      <c r="D7" s="7"/>
      <c r="E7" s="7"/>
      <c r="F7" s="7"/>
      <c r="G7" s="7"/>
      <c r="H7" s="7"/>
      <c r="I7" s="7"/>
      <c r="J7" s="7"/>
      <c r="L7" s="20"/>
      <c r="M7" s="13"/>
      <c r="N7" s="13"/>
      <c r="O7" s="13"/>
      <c r="P7" s="13"/>
      <c r="Q7" s="13"/>
    </row>
    <row r="8" spans="1:55" ht="24" customHeight="1" x14ac:dyDescent="0.15">
      <c r="B8" s="1" t="s">
        <v>109</v>
      </c>
      <c r="I8" s="14"/>
      <c r="J8" s="7"/>
      <c r="L8" s="15" t="s">
        <v>47</v>
      </c>
      <c r="M8" s="176"/>
      <c r="N8" s="176" t="s">
        <v>3</v>
      </c>
      <c r="O8" s="10" t="s">
        <v>48</v>
      </c>
      <c r="P8" s="12"/>
      <c r="Q8" s="13"/>
      <c r="R8" s="26"/>
    </row>
    <row r="9" spans="1:55" ht="24" customHeight="1" x14ac:dyDescent="0.15">
      <c r="B9" s="16"/>
      <c r="C9" s="17"/>
      <c r="D9" s="17" t="s">
        <v>84</v>
      </c>
      <c r="E9" s="18" t="s">
        <v>85</v>
      </c>
      <c r="F9" s="17" t="s">
        <v>86</v>
      </c>
      <c r="G9" s="19" t="s">
        <v>87</v>
      </c>
      <c r="H9" s="17" t="s">
        <v>88</v>
      </c>
      <c r="I9" s="14"/>
      <c r="J9" s="55"/>
      <c r="L9" s="15" t="s">
        <v>49</v>
      </c>
      <c r="M9" s="176"/>
      <c r="N9" s="176" t="s">
        <v>3</v>
      </c>
      <c r="O9" s="10" t="s">
        <v>50</v>
      </c>
      <c r="P9" s="12"/>
      <c r="Q9" s="13"/>
    </row>
    <row r="10" spans="1:55" ht="24" customHeight="1" x14ac:dyDescent="0.15">
      <c r="B10" s="21"/>
      <c r="C10" s="22" t="s">
        <v>89</v>
      </c>
      <c r="D10" s="17">
        <v>54</v>
      </c>
      <c r="E10" s="18">
        <v>39</v>
      </c>
      <c r="F10" s="17">
        <v>6</v>
      </c>
      <c r="G10" s="17">
        <v>1</v>
      </c>
      <c r="H10" s="17"/>
      <c r="I10" s="14"/>
      <c r="L10" s="15" t="s">
        <v>1</v>
      </c>
      <c r="M10" s="176" t="s">
        <v>12</v>
      </c>
      <c r="N10" s="176" t="s">
        <v>11</v>
      </c>
      <c r="O10" s="10" t="s">
        <v>55</v>
      </c>
      <c r="P10" s="12"/>
      <c r="Q10" s="13"/>
      <c r="R10" s="9"/>
    </row>
    <row r="11" spans="1:55" ht="24" customHeight="1" x14ac:dyDescent="0.15">
      <c r="B11" s="21"/>
      <c r="C11" s="22" t="s">
        <v>90</v>
      </c>
      <c r="D11" s="17">
        <v>56</v>
      </c>
      <c r="E11" s="18">
        <v>22</v>
      </c>
      <c r="F11" s="17">
        <v>14</v>
      </c>
      <c r="G11" s="17">
        <v>8</v>
      </c>
      <c r="H11" s="17"/>
      <c r="I11" s="14"/>
      <c r="L11" s="20"/>
      <c r="M11" s="20"/>
      <c r="N11" s="20"/>
      <c r="O11" s="13"/>
      <c r="P11" s="13"/>
      <c r="Q11" s="13"/>
      <c r="R11" s="9"/>
    </row>
    <row r="12" spans="1:55" ht="24" customHeight="1" x14ac:dyDescent="0.15">
      <c r="B12" s="21"/>
      <c r="C12" s="22" t="s">
        <v>91</v>
      </c>
      <c r="D12" s="17">
        <v>51</v>
      </c>
      <c r="E12" s="18">
        <v>32</v>
      </c>
      <c r="F12" s="17">
        <v>12</v>
      </c>
      <c r="G12" s="17">
        <v>5</v>
      </c>
      <c r="H12" s="17"/>
      <c r="I12" s="14"/>
      <c r="L12" s="15" t="s">
        <v>60</v>
      </c>
      <c r="M12" s="176" t="s">
        <v>4</v>
      </c>
      <c r="N12" s="176" t="s">
        <v>5</v>
      </c>
      <c r="O12" s="10" t="s">
        <v>61</v>
      </c>
      <c r="P12" s="12"/>
      <c r="Q12" s="13"/>
      <c r="R12" s="9"/>
    </row>
    <row r="13" spans="1:55" ht="24" customHeight="1" x14ac:dyDescent="0.15">
      <c r="B13" s="21"/>
      <c r="C13" s="22" t="s">
        <v>92</v>
      </c>
      <c r="D13" s="17">
        <v>52</v>
      </c>
      <c r="E13" s="18">
        <v>41</v>
      </c>
      <c r="F13" s="17">
        <v>4</v>
      </c>
      <c r="G13" s="17">
        <v>3</v>
      </c>
      <c r="H13" s="17"/>
      <c r="I13" s="14"/>
      <c r="L13" s="15" t="s">
        <v>62</v>
      </c>
      <c r="M13" s="176" t="s">
        <v>4</v>
      </c>
      <c r="N13" s="176" t="s">
        <v>5</v>
      </c>
      <c r="O13" s="10" t="s">
        <v>63</v>
      </c>
      <c r="P13" s="12"/>
      <c r="Q13" s="13"/>
      <c r="R13" s="13"/>
    </row>
    <row r="14" spans="1:55" ht="24" customHeight="1" x14ac:dyDescent="0.15">
      <c r="B14" s="21"/>
      <c r="C14" s="22" t="s">
        <v>93</v>
      </c>
      <c r="D14" s="17">
        <v>54</v>
      </c>
      <c r="E14" s="18">
        <v>42</v>
      </c>
      <c r="F14" s="17">
        <v>3</v>
      </c>
      <c r="G14" s="17">
        <v>1</v>
      </c>
      <c r="H14" s="17"/>
      <c r="I14" s="14"/>
      <c r="L14" s="15" t="s">
        <v>64</v>
      </c>
      <c r="M14" s="176" t="s">
        <v>4</v>
      </c>
      <c r="N14" s="176" t="s">
        <v>5</v>
      </c>
      <c r="O14" s="10" t="s">
        <v>65</v>
      </c>
      <c r="P14" s="12"/>
      <c r="Q14" s="13"/>
      <c r="R14" s="9"/>
    </row>
    <row r="15" spans="1:55" ht="24" customHeight="1" x14ac:dyDescent="0.15">
      <c r="B15" s="21"/>
      <c r="C15" s="22" t="s">
        <v>94</v>
      </c>
      <c r="D15" s="17">
        <v>51</v>
      </c>
      <c r="E15" s="18">
        <v>48</v>
      </c>
      <c r="F15" s="17">
        <v>1</v>
      </c>
      <c r="G15" s="17">
        <v>0</v>
      </c>
      <c r="H15" s="17"/>
      <c r="I15" s="14"/>
      <c r="L15" s="15" t="s">
        <v>66</v>
      </c>
      <c r="M15" s="176" t="s">
        <v>4</v>
      </c>
      <c r="N15" s="176" t="s">
        <v>5</v>
      </c>
      <c r="O15" s="10" t="s">
        <v>67</v>
      </c>
      <c r="P15" s="12"/>
      <c r="Q15" s="13"/>
      <c r="R15" s="9"/>
    </row>
    <row r="16" spans="1:55" ht="24" customHeight="1" x14ac:dyDescent="0.15">
      <c r="B16" s="16"/>
      <c r="C16" s="17" t="s">
        <v>18</v>
      </c>
      <c r="D16" s="24"/>
      <c r="E16" s="24"/>
      <c r="F16" s="24"/>
      <c r="G16" s="24"/>
      <c r="H16" s="24"/>
      <c r="I16" s="14"/>
      <c r="L16" s="15" t="s">
        <v>69</v>
      </c>
      <c r="M16" s="176" t="s">
        <v>52</v>
      </c>
      <c r="N16" s="176" t="s">
        <v>53</v>
      </c>
      <c r="O16" s="10" t="s">
        <v>54</v>
      </c>
      <c r="P16" s="12"/>
      <c r="Q16" s="13"/>
      <c r="R16" s="9"/>
    </row>
    <row r="17" spans="2:18" ht="24" customHeight="1" x14ac:dyDescent="0.15">
      <c r="B17" s="16"/>
      <c r="C17" s="56"/>
      <c r="D17" s="57"/>
      <c r="E17" s="57"/>
      <c r="F17" s="57"/>
      <c r="G17" s="57"/>
      <c r="H17" s="57"/>
      <c r="I17" s="14"/>
      <c r="L17" s="15" t="s">
        <v>70</v>
      </c>
      <c r="M17" s="176" t="s">
        <v>52</v>
      </c>
      <c r="N17" s="176" t="s">
        <v>53</v>
      </c>
      <c r="O17" s="10" t="s">
        <v>58</v>
      </c>
      <c r="P17" s="12"/>
      <c r="Q17" s="13"/>
      <c r="R17" s="9"/>
    </row>
    <row r="18" spans="2:18" ht="24" customHeight="1" thickBot="1" x14ac:dyDescent="0.2">
      <c r="B18" s="1" t="s">
        <v>107</v>
      </c>
      <c r="K18" s="8"/>
      <c r="L18" s="15" t="s">
        <v>72</v>
      </c>
      <c r="M18" s="176" t="s">
        <v>52</v>
      </c>
      <c r="N18" s="176" t="s">
        <v>53</v>
      </c>
      <c r="O18" s="10" t="s">
        <v>58</v>
      </c>
      <c r="P18" s="12"/>
      <c r="Q18" s="13"/>
      <c r="R18" s="13"/>
    </row>
    <row r="19" spans="2:18" ht="24" customHeight="1" thickBot="1" x14ac:dyDescent="0.2">
      <c r="B19" s="25" t="s">
        <v>33</v>
      </c>
      <c r="C19" s="201"/>
      <c r="D19" s="202"/>
      <c r="E19" s="180" t="s">
        <v>84</v>
      </c>
      <c r="F19" s="58" t="s">
        <v>85</v>
      </c>
      <c r="G19" s="59" t="s">
        <v>86</v>
      </c>
      <c r="H19" s="187" t="s">
        <v>87</v>
      </c>
      <c r="I19" s="31" t="s">
        <v>88</v>
      </c>
      <c r="K19" s="8"/>
      <c r="L19" s="15" t="s">
        <v>1</v>
      </c>
      <c r="M19" s="176" t="s">
        <v>36</v>
      </c>
      <c r="N19" s="176" t="s">
        <v>9</v>
      </c>
      <c r="O19" s="198" t="s">
        <v>74</v>
      </c>
      <c r="P19" s="199"/>
      <c r="Q19" s="13"/>
    </row>
    <row r="20" spans="2:18" ht="24" customHeight="1" x14ac:dyDescent="0.15">
      <c r="B20" s="25"/>
      <c r="C20" s="203" t="s">
        <v>89</v>
      </c>
      <c r="D20" s="204"/>
      <c r="E20" s="181">
        <v>54</v>
      </c>
      <c r="F20" s="185">
        <v>39</v>
      </c>
      <c r="G20" s="186">
        <v>6</v>
      </c>
      <c r="H20" s="188">
        <v>1</v>
      </c>
      <c r="I20" s="179">
        <f>SUM(E20:H20)</f>
        <v>100</v>
      </c>
      <c r="K20" s="8"/>
      <c r="L20" s="15" t="s">
        <v>1</v>
      </c>
      <c r="M20" s="176" t="s">
        <v>36</v>
      </c>
      <c r="N20" s="176" t="s">
        <v>9</v>
      </c>
      <c r="O20" s="198" t="s">
        <v>76</v>
      </c>
      <c r="P20" s="199"/>
      <c r="Q20" s="13"/>
    </row>
    <row r="21" spans="2:18" ht="24" customHeight="1" x14ac:dyDescent="0.15">
      <c r="B21" s="25"/>
      <c r="C21" s="205" t="s">
        <v>90</v>
      </c>
      <c r="D21" s="206"/>
      <c r="E21" s="182">
        <v>56</v>
      </c>
      <c r="F21" s="60">
        <v>22</v>
      </c>
      <c r="G21" s="61">
        <v>14</v>
      </c>
      <c r="H21" s="189">
        <v>8</v>
      </c>
      <c r="I21" s="41">
        <f t="shared" ref="I21:I25" si="0">SUM(E21:H21)</f>
        <v>100</v>
      </c>
      <c r="J21" s="8"/>
      <c r="K21" s="8"/>
      <c r="L21" s="15" t="s">
        <v>1</v>
      </c>
      <c r="M21" s="176" t="s">
        <v>34</v>
      </c>
      <c r="N21" s="176" t="s">
        <v>35</v>
      </c>
      <c r="O21" s="198" t="s">
        <v>77</v>
      </c>
      <c r="P21" s="199"/>
      <c r="Q21" s="13"/>
    </row>
    <row r="22" spans="2:18" ht="24" customHeight="1" x14ac:dyDescent="0.15">
      <c r="B22" s="25"/>
      <c r="C22" s="205" t="s">
        <v>91</v>
      </c>
      <c r="D22" s="206"/>
      <c r="E22" s="182">
        <v>51</v>
      </c>
      <c r="F22" s="60">
        <v>32</v>
      </c>
      <c r="G22" s="61">
        <v>12</v>
      </c>
      <c r="H22" s="189">
        <v>5</v>
      </c>
      <c r="I22" s="41">
        <f t="shared" si="0"/>
        <v>100</v>
      </c>
      <c r="J22" s="8"/>
      <c r="K22" s="8"/>
      <c r="L22" s="15" t="s">
        <v>6</v>
      </c>
      <c r="M22" s="200" t="s">
        <v>73</v>
      </c>
      <c r="N22" s="200"/>
      <c r="O22" s="10" t="s">
        <v>78</v>
      </c>
      <c r="P22" s="12"/>
      <c r="Q22" s="42"/>
      <c r="R22" s="13"/>
    </row>
    <row r="23" spans="2:18" ht="24" customHeight="1" x14ac:dyDescent="0.15">
      <c r="B23" s="25"/>
      <c r="C23" s="205" t="s">
        <v>92</v>
      </c>
      <c r="D23" s="206"/>
      <c r="E23" s="182">
        <v>52</v>
      </c>
      <c r="F23" s="60">
        <v>41</v>
      </c>
      <c r="G23" s="61">
        <v>4</v>
      </c>
      <c r="H23" s="189">
        <v>3</v>
      </c>
      <c r="I23" s="41">
        <f t="shared" si="0"/>
        <v>100</v>
      </c>
      <c r="J23" s="8"/>
      <c r="K23" s="8"/>
      <c r="L23" s="15" t="s">
        <v>6</v>
      </c>
      <c r="M23" s="207" t="s">
        <v>79</v>
      </c>
      <c r="N23" s="207"/>
      <c r="O23" s="10" t="s">
        <v>80</v>
      </c>
      <c r="P23" s="12"/>
      <c r="Q23" s="42"/>
      <c r="R23" s="13"/>
    </row>
    <row r="24" spans="2:18" ht="24" customHeight="1" x14ac:dyDescent="0.15">
      <c r="B24" s="25"/>
      <c r="C24" s="205" t="s">
        <v>93</v>
      </c>
      <c r="D24" s="206"/>
      <c r="E24" s="182">
        <v>54</v>
      </c>
      <c r="F24" s="60">
        <v>42</v>
      </c>
      <c r="G24" s="61">
        <v>3</v>
      </c>
      <c r="H24" s="189">
        <v>1</v>
      </c>
      <c r="I24" s="41">
        <f t="shared" si="0"/>
        <v>100</v>
      </c>
      <c r="J24" s="8"/>
      <c r="K24" s="8"/>
      <c r="L24" s="15" t="s">
        <v>6</v>
      </c>
      <c r="M24" s="207" t="s">
        <v>81</v>
      </c>
      <c r="N24" s="207"/>
      <c r="O24" s="10" t="s">
        <v>82</v>
      </c>
      <c r="P24" s="12"/>
      <c r="Q24" s="42"/>
      <c r="R24" s="13"/>
    </row>
    <row r="25" spans="2:18" ht="24" customHeight="1" thickBot="1" x14ac:dyDescent="0.2">
      <c r="B25" s="25"/>
      <c r="C25" s="208" t="s">
        <v>94</v>
      </c>
      <c r="D25" s="209"/>
      <c r="E25" s="183">
        <v>51</v>
      </c>
      <c r="F25" s="62">
        <v>48</v>
      </c>
      <c r="G25" s="63">
        <v>1</v>
      </c>
      <c r="H25" s="190">
        <v>0</v>
      </c>
      <c r="I25" s="48">
        <f t="shared" si="0"/>
        <v>100</v>
      </c>
      <c r="J25" s="8"/>
      <c r="K25" s="8"/>
      <c r="L25" s="15" t="s">
        <v>6</v>
      </c>
      <c r="M25" s="207" t="s">
        <v>71</v>
      </c>
      <c r="N25" s="207"/>
      <c r="O25" s="10" t="s">
        <v>83</v>
      </c>
      <c r="P25" s="12"/>
      <c r="Q25" s="42"/>
      <c r="R25" s="13"/>
    </row>
    <row r="26" spans="2:18" ht="24" customHeight="1" thickTop="1" thickBot="1" x14ac:dyDescent="0.2">
      <c r="B26" s="25"/>
      <c r="C26" s="196" t="s">
        <v>18</v>
      </c>
      <c r="D26" s="197"/>
      <c r="E26" s="184">
        <f>SUM(E20:E25)</f>
        <v>318</v>
      </c>
      <c r="F26" s="64">
        <f t="shared" ref="F26:I26" si="1">SUM(F20:F25)</f>
        <v>224</v>
      </c>
      <c r="G26" s="65">
        <f t="shared" si="1"/>
        <v>40</v>
      </c>
      <c r="H26" s="191">
        <f t="shared" si="1"/>
        <v>18</v>
      </c>
      <c r="I26" s="53">
        <f t="shared" si="1"/>
        <v>600</v>
      </c>
      <c r="J26" s="8"/>
      <c r="K26" s="8"/>
      <c r="L26" s="42"/>
      <c r="M26" s="42"/>
      <c r="N26" s="42"/>
      <c r="O26" s="42"/>
      <c r="P26" s="42"/>
      <c r="Q26" s="13"/>
    </row>
    <row r="27" spans="2:18" ht="24" customHeight="1" x14ac:dyDescent="0.15">
      <c r="J27" s="8"/>
      <c r="M27" s="9"/>
      <c r="N27" s="9"/>
      <c r="O27" s="9"/>
      <c r="P27" s="13"/>
      <c r="Q27" s="13"/>
    </row>
    <row r="28" spans="2:18" ht="24" customHeight="1" x14ac:dyDescent="0.15">
      <c r="J28" s="8"/>
      <c r="Q28" s="7"/>
    </row>
    <row r="29" spans="2:18" ht="24" customHeight="1" x14ac:dyDescent="0.15">
      <c r="B29" s="25"/>
      <c r="J29" s="8"/>
    </row>
    <row r="30" spans="2:18" ht="24" customHeight="1" x14ac:dyDescent="0.15">
      <c r="Q30" s="26"/>
    </row>
    <row r="31" spans="2:18" ht="24" customHeight="1" x14ac:dyDescent="0.15"/>
    <row r="32" spans="2:18" ht="24" customHeight="1" x14ac:dyDescent="0.15">
      <c r="Q32" s="9"/>
    </row>
    <row r="33" spans="17:17" ht="24" customHeight="1" x14ac:dyDescent="0.15">
      <c r="Q33" s="9"/>
    </row>
    <row r="34" spans="17:17" ht="24" customHeight="1" x14ac:dyDescent="0.15">
      <c r="Q34" s="9"/>
    </row>
    <row r="35" spans="17:17" ht="24" customHeight="1" x14ac:dyDescent="0.15">
      <c r="Q35" s="13"/>
    </row>
    <row r="36" spans="17:17" ht="24" customHeight="1" x14ac:dyDescent="0.15">
      <c r="Q36" s="9"/>
    </row>
    <row r="37" spans="17:17" ht="24" customHeight="1" x14ac:dyDescent="0.15">
      <c r="Q37" s="9"/>
    </row>
    <row r="38" spans="17:17" ht="24" customHeight="1" x14ac:dyDescent="0.15">
      <c r="Q38" s="9"/>
    </row>
    <row r="39" spans="17:17" ht="24" customHeight="1" x14ac:dyDescent="0.15">
      <c r="Q39" s="9"/>
    </row>
    <row r="40" spans="17:17" ht="24" customHeight="1" x14ac:dyDescent="0.15">
      <c r="Q40" s="9"/>
    </row>
    <row r="41" spans="17:17" ht="24" customHeight="1" x14ac:dyDescent="0.15">
      <c r="Q41" s="13"/>
    </row>
    <row r="42" spans="17:17" ht="24" customHeight="1" x14ac:dyDescent="0.15">
      <c r="Q42" s="13"/>
    </row>
    <row r="43" spans="17:17" ht="24" customHeight="1" x14ac:dyDescent="0.15">
      <c r="Q43" s="13"/>
    </row>
    <row r="44" spans="17:17" ht="24" customHeight="1" x14ac:dyDescent="0.15">
      <c r="Q44" s="13"/>
    </row>
    <row r="45" spans="17:17" ht="24" customHeight="1" x14ac:dyDescent="0.15">
      <c r="Q45" s="13"/>
    </row>
    <row r="46" spans="17:17" ht="24" customHeight="1" x14ac:dyDescent="0.15">
      <c r="Q46" s="13"/>
    </row>
    <row r="47" spans="17:17" ht="24" customHeight="1" x14ac:dyDescent="0.15">
      <c r="Q47" s="13"/>
    </row>
    <row r="48" spans="17:17" ht="24" customHeight="1" x14ac:dyDescent="0.15">
      <c r="Q48" s="13"/>
    </row>
    <row r="49" ht="24" customHeight="1" x14ac:dyDescent="0.15"/>
    <row r="50" ht="24" customHeight="1" x14ac:dyDescent="0.15"/>
    <row r="51" ht="24" customHeight="1" x14ac:dyDescent="0.15"/>
    <row r="52" ht="24" customHeight="1" x14ac:dyDescent="0.15"/>
    <row r="53" ht="24" customHeight="1" x14ac:dyDescent="0.15"/>
    <row r="54" ht="24" customHeight="1" x14ac:dyDescent="0.15"/>
    <row r="55" ht="24" customHeight="1" x14ac:dyDescent="0.15"/>
    <row r="56" ht="24" customHeight="1" x14ac:dyDescent="0.15"/>
    <row r="57" ht="24" customHeight="1" x14ac:dyDescent="0.15"/>
    <row r="58" ht="24" customHeight="1" x14ac:dyDescent="0.15"/>
    <row r="59" ht="24" customHeight="1" x14ac:dyDescent="0.15"/>
    <row r="60" ht="24" customHeight="1" x14ac:dyDescent="0.15"/>
    <row r="61" ht="24" customHeight="1" x14ac:dyDescent="0.15"/>
    <row r="62" ht="24" customHeight="1" x14ac:dyDescent="0.15"/>
    <row r="63" ht="24" customHeight="1" x14ac:dyDescent="0.15"/>
    <row r="64" ht="24" customHeight="1" x14ac:dyDescent="0.15"/>
    <row r="65" ht="24" customHeight="1" x14ac:dyDescent="0.15"/>
    <row r="66" ht="24" customHeight="1" x14ac:dyDescent="0.15"/>
    <row r="67" ht="24" customHeight="1" x14ac:dyDescent="0.15"/>
    <row r="68" ht="24" customHeight="1" x14ac:dyDescent="0.15"/>
    <row r="69" ht="24" customHeight="1" x14ac:dyDescent="0.15"/>
    <row r="70" ht="24" customHeight="1" x14ac:dyDescent="0.15"/>
    <row r="71" ht="24" customHeight="1" x14ac:dyDescent="0.15"/>
    <row r="72" ht="24" customHeight="1" x14ac:dyDescent="0.15"/>
    <row r="73" ht="24" customHeight="1" x14ac:dyDescent="0.15"/>
    <row r="74" ht="24" customHeight="1" x14ac:dyDescent="0.15"/>
    <row r="75" ht="24" customHeight="1" x14ac:dyDescent="0.15"/>
    <row r="76" ht="24" customHeight="1" x14ac:dyDescent="0.15"/>
    <row r="77" ht="24" customHeight="1" x14ac:dyDescent="0.15"/>
    <row r="78" ht="24" customHeight="1" x14ac:dyDescent="0.15"/>
    <row r="79" ht="24" customHeight="1" x14ac:dyDescent="0.15"/>
    <row r="80" ht="24" customHeight="1" x14ac:dyDescent="0.15"/>
    <row r="81" ht="24" customHeight="1" x14ac:dyDescent="0.15"/>
    <row r="82" ht="24" customHeight="1" x14ac:dyDescent="0.15"/>
    <row r="83" ht="24" customHeight="1" x14ac:dyDescent="0.15"/>
    <row r="84" ht="24" customHeight="1" x14ac:dyDescent="0.15"/>
    <row r="85" ht="24" customHeight="1" x14ac:dyDescent="0.15"/>
    <row r="86" ht="24" customHeight="1" x14ac:dyDescent="0.15"/>
    <row r="87" ht="24" customHeight="1" x14ac:dyDescent="0.15"/>
  </sheetData>
  <mergeCells count="17">
    <mergeCell ref="B1:J1"/>
    <mergeCell ref="B3:K3"/>
    <mergeCell ref="C23:D23"/>
    <mergeCell ref="C24:D24"/>
    <mergeCell ref="C26:D26"/>
    <mergeCell ref="O19:P19"/>
    <mergeCell ref="O20:P20"/>
    <mergeCell ref="O21:P21"/>
    <mergeCell ref="M22:N22"/>
    <mergeCell ref="C19:D19"/>
    <mergeCell ref="C20:D20"/>
    <mergeCell ref="C21:D21"/>
    <mergeCell ref="C22:D22"/>
    <mergeCell ref="M23:N23"/>
    <mergeCell ref="M24:N24"/>
    <mergeCell ref="C25:D25"/>
    <mergeCell ref="M25:N25"/>
  </mergeCells>
  <phoneticPr fontId="1"/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5"/>
  <sheetViews>
    <sheetView view="pageBreakPreview" zoomScale="85" zoomScaleNormal="100" zoomScaleSheetLayoutView="85" workbookViewId="0">
      <selection activeCell="A22" sqref="A22"/>
    </sheetView>
  </sheetViews>
  <sheetFormatPr defaultColWidth="9" defaultRowHeight="13.5" x14ac:dyDescent="0.15"/>
  <cols>
    <col min="1" max="1" width="6.75" style="1" customWidth="1"/>
    <col min="2" max="12" width="8.75" style="1" customWidth="1"/>
    <col min="13" max="13" width="5.625" style="1" customWidth="1"/>
    <col min="14" max="14" width="3.875" style="1" customWidth="1"/>
    <col min="15" max="16" width="11.375" style="1" customWidth="1"/>
    <col min="17" max="17" width="21" style="1" customWidth="1"/>
    <col min="18" max="19" width="11.375" style="1" customWidth="1"/>
    <col min="20" max="20" width="10.625" style="1" customWidth="1"/>
    <col min="21" max="21" width="1.25" style="1" customWidth="1"/>
    <col min="22" max="16384" width="9" style="1"/>
  </cols>
  <sheetData>
    <row r="1" spans="1:66" ht="9" customHeight="1" x14ac:dyDescent="0.15"/>
    <row r="2" spans="1:66" ht="26.25" customHeight="1" x14ac:dyDescent="0.15">
      <c r="A2" s="175" ph="1"/>
      <c r="B2" s="211" t="s" ph="1">
        <v>204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175"/>
      <c r="N2" s="175"/>
    </row>
    <row r="3" spans="1:66" ht="9" customHeight="1" x14ac:dyDescent="0.15"/>
    <row r="4" spans="1:66" ht="27" customHeight="1" x14ac:dyDescent="0.15">
      <c r="B4" s="2" t="s">
        <v>116</v>
      </c>
      <c r="C4" s="1" ph="1"/>
      <c r="D4" s="1" ph="1"/>
      <c r="E4" s="1" ph="1"/>
      <c r="F4" s="1" ph="1"/>
      <c r="G4" s="1" ph="1"/>
      <c r="H4" s="1" ph="1"/>
      <c r="I4" s="1" ph="1"/>
      <c r="J4" s="4"/>
      <c r="K4" s="4"/>
      <c r="L4" s="4"/>
      <c r="V4" s="1" ph="1"/>
      <c r="W4" s="1" ph="1"/>
      <c r="X4" s="1" ph="1"/>
      <c r="Y4" s="1" ph="1"/>
      <c r="Z4" s="1" ph="1"/>
      <c r="AR4" s="1" ph="1"/>
      <c r="AS4" s="1" ph="1"/>
      <c r="BF4" s="1" ph="1"/>
      <c r="BG4" s="1" ph="1"/>
      <c r="BH4" s="1" ph="1"/>
      <c r="BI4" s="1" ph="1"/>
      <c r="BJ4" s="1" ph="1"/>
      <c r="BK4" s="1" ph="1"/>
      <c r="BL4" s="1" ph="1"/>
      <c r="BM4" s="1" ph="1"/>
      <c r="BN4" s="1" ph="1"/>
    </row>
    <row r="5" spans="1:66" ht="27" customHeight="1" x14ac:dyDescent="0.15">
      <c r="B5" s="5" ph="1"/>
      <c r="C5" s="26" t="s" ph="1">
        <v>108</v>
      </c>
      <c r="D5" s="26"/>
      <c r="E5" s="26"/>
      <c r="F5" s="26"/>
      <c r="G5" s="26"/>
      <c r="H5" s="26"/>
      <c r="I5" s="26"/>
      <c r="J5" s="4"/>
      <c r="K5" s="4"/>
      <c r="L5" s="4"/>
      <c r="N5" s="2" t="s">
        <v>0</v>
      </c>
      <c r="P5" s="1" t="s">
        <v>138</v>
      </c>
      <c r="V5" s="1" ph="1"/>
      <c r="W5" s="1" ph="1"/>
      <c r="X5" s="1" ph="1"/>
      <c r="Y5" s="1" ph="1"/>
      <c r="Z5" s="1" ph="1"/>
      <c r="AR5" s="1" ph="1"/>
      <c r="AS5" s="1" ph="1"/>
      <c r="BF5" s="1" ph="1"/>
      <c r="BG5" s="1" ph="1"/>
      <c r="BH5" s="1" ph="1"/>
      <c r="BI5" s="1" ph="1"/>
      <c r="BJ5" s="1" ph="1"/>
      <c r="BK5" s="1" ph="1"/>
      <c r="BL5" s="1" ph="1"/>
      <c r="BM5" s="1" ph="1"/>
      <c r="BN5" s="1" ph="1"/>
    </row>
    <row r="6" spans="1:66" ht="27" customHeight="1" x14ac:dyDescent="0.15">
      <c r="B6" s="5" ph="1"/>
      <c r="C6" s="26" ph="1"/>
      <c r="D6" s="7" ph="1"/>
      <c r="E6" s="7" ph="1"/>
      <c r="F6" s="7" ph="1"/>
      <c r="G6" s="7" ph="1"/>
      <c r="H6" s="7" ph="1"/>
      <c r="I6" s="7" ph="1"/>
      <c r="J6" s="4"/>
      <c r="K6" s="4"/>
      <c r="L6" s="4"/>
      <c r="M6" s="8"/>
      <c r="N6" s="9"/>
      <c r="O6" s="15" t="s">
        <v>143</v>
      </c>
      <c r="P6" s="10"/>
      <c r="Q6" s="66" t="s">
        <v>2</v>
      </c>
      <c r="R6" s="198" t="s">
        <v>122</v>
      </c>
      <c r="S6" s="199"/>
      <c r="V6" s="1" ph="1"/>
      <c r="W6" s="1" ph="1"/>
      <c r="X6" s="1" ph="1"/>
      <c r="Y6" s="1" ph="1"/>
      <c r="Z6" s="1" ph="1"/>
      <c r="AR6" s="1" ph="1"/>
      <c r="AS6" s="1" ph="1"/>
      <c r="BF6" s="1" ph="1"/>
      <c r="BG6" s="1" ph="1"/>
      <c r="BH6" s="1" ph="1"/>
      <c r="BI6" s="1" ph="1"/>
      <c r="BJ6" s="1" ph="1"/>
      <c r="BK6" s="1" ph="1"/>
      <c r="BL6" s="1" ph="1"/>
      <c r="BM6" s="1" ph="1"/>
      <c r="BN6" s="1" ph="1"/>
    </row>
    <row r="7" spans="1:66" ht="27" customHeight="1" x14ac:dyDescent="0.15">
      <c r="B7" s="1" t="s">
        <v>110</v>
      </c>
      <c r="C7" s="69"/>
      <c r="D7" s="70"/>
      <c r="E7" s="70"/>
      <c r="F7" s="70"/>
      <c r="G7" s="70"/>
      <c r="H7" s="71"/>
      <c r="I7" s="4"/>
      <c r="J7" s="4"/>
      <c r="K7" s="4"/>
      <c r="L7" s="4"/>
      <c r="M7" s="9"/>
      <c r="N7" s="8"/>
      <c r="O7" s="178"/>
      <c r="P7" s="67"/>
      <c r="Q7" s="67"/>
      <c r="R7" s="193"/>
      <c r="S7" s="193"/>
      <c r="T7" s="26"/>
      <c r="AR7" s="1" ph="1"/>
      <c r="AS7" s="1" ph="1"/>
    </row>
    <row r="8" spans="1:66" ht="27" customHeight="1" x14ac:dyDescent="0.15">
      <c r="B8" s="23"/>
      <c r="C8" s="73"/>
      <c r="D8" s="74"/>
      <c r="E8" s="74"/>
      <c r="F8" s="74" t="s">
        <v>13</v>
      </c>
      <c r="G8" s="74" t="s">
        <v>14</v>
      </c>
      <c r="H8" s="74" t="s">
        <v>37</v>
      </c>
      <c r="I8" s="74" t="s">
        <v>16</v>
      </c>
      <c r="J8" s="74" t="s">
        <v>17</v>
      </c>
      <c r="K8" s="75" t="s">
        <v>18</v>
      </c>
      <c r="L8" s="4"/>
      <c r="M8" s="8"/>
      <c r="N8" s="68"/>
      <c r="O8" s="15" t="s">
        <v>42</v>
      </c>
      <c r="P8" s="67"/>
      <c r="Q8" s="11" t="s">
        <v>32</v>
      </c>
      <c r="R8" s="220" t="s">
        <v>124</v>
      </c>
      <c r="S8" s="221"/>
      <c r="T8" s="7"/>
      <c r="AR8" s="1" ph="1"/>
      <c r="AS8" s="1" ph="1"/>
    </row>
    <row r="9" spans="1:66" ht="27" customHeight="1" x14ac:dyDescent="0.15">
      <c r="B9" s="23"/>
      <c r="C9" s="76" t="s">
        <v>19</v>
      </c>
      <c r="D9" s="77" t="s">
        <v>25</v>
      </c>
      <c r="E9" s="78"/>
      <c r="F9" s="78">
        <v>4.0999999999999996</v>
      </c>
      <c r="G9" s="78">
        <v>3.9</v>
      </c>
      <c r="H9" s="78">
        <v>4.2</v>
      </c>
      <c r="I9" s="78">
        <v>4.5</v>
      </c>
      <c r="J9" s="78">
        <v>4</v>
      </c>
      <c r="K9" s="79"/>
      <c r="L9" s="4"/>
      <c r="M9" s="8"/>
      <c r="N9" s="68"/>
      <c r="O9" s="192" t="s">
        <v>130</v>
      </c>
      <c r="P9" s="72"/>
      <c r="Q9" s="72" t="s">
        <v>3</v>
      </c>
      <c r="R9" s="198" t="s">
        <v>131</v>
      </c>
      <c r="S9" s="199"/>
      <c r="T9" s="9"/>
    </row>
    <row r="10" spans="1:66" ht="27" customHeight="1" x14ac:dyDescent="0.15">
      <c r="B10" s="23"/>
      <c r="C10" s="76"/>
      <c r="D10" s="77" t="s">
        <v>26</v>
      </c>
      <c r="E10" s="78"/>
      <c r="F10" s="78">
        <v>4.3</v>
      </c>
      <c r="G10" s="78">
        <v>3.8</v>
      </c>
      <c r="H10" s="78">
        <v>4</v>
      </c>
      <c r="I10" s="78">
        <v>4.2</v>
      </c>
      <c r="J10" s="78">
        <v>3.7</v>
      </c>
      <c r="K10" s="79"/>
      <c r="L10" s="4"/>
      <c r="M10" s="8"/>
      <c r="N10" s="8"/>
      <c r="O10" s="15" t="s">
        <v>31</v>
      </c>
      <c r="P10" s="11"/>
      <c r="Q10" s="11" t="s">
        <v>3</v>
      </c>
      <c r="R10" s="198" t="s">
        <v>135</v>
      </c>
      <c r="S10" s="199"/>
      <c r="T10" s="9"/>
    </row>
    <row r="11" spans="1:66" ht="27" customHeight="1" x14ac:dyDescent="0.15">
      <c r="B11" s="23"/>
      <c r="C11" s="76" t="s">
        <v>20</v>
      </c>
      <c r="D11" s="77" t="s">
        <v>24</v>
      </c>
      <c r="E11" s="78"/>
      <c r="F11" s="78">
        <v>4.2</v>
      </c>
      <c r="G11" s="78">
        <v>4</v>
      </c>
      <c r="H11" s="78">
        <v>4.3</v>
      </c>
      <c r="I11" s="78">
        <v>4.5</v>
      </c>
      <c r="J11" s="78">
        <v>3.8</v>
      </c>
      <c r="K11" s="79"/>
      <c r="L11" s="80"/>
      <c r="M11" s="8"/>
      <c r="N11" s="8"/>
      <c r="O11" s="15" t="s">
        <v>1</v>
      </c>
      <c r="P11" s="11" t="s">
        <v>12</v>
      </c>
      <c r="Q11" s="11" t="s">
        <v>11</v>
      </c>
      <c r="R11" s="198" t="s">
        <v>121</v>
      </c>
      <c r="S11" s="199"/>
      <c r="T11" s="9"/>
    </row>
    <row r="12" spans="1:66" ht="27" customHeight="1" x14ac:dyDescent="0.15">
      <c r="B12" s="23"/>
      <c r="C12" s="76"/>
      <c r="D12" s="77" t="s">
        <v>27</v>
      </c>
      <c r="E12" s="78"/>
      <c r="F12" s="78">
        <v>3.7</v>
      </c>
      <c r="G12" s="78">
        <v>4.4000000000000004</v>
      </c>
      <c r="H12" s="78">
        <v>2.4</v>
      </c>
      <c r="I12" s="78">
        <v>3.9</v>
      </c>
      <c r="J12" s="78">
        <v>4.5</v>
      </c>
      <c r="K12" s="79"/>
      <c r="L12" s="81"/>
      <c r="M12" s="8"/>
      <c r="N12" s="8"/>
      <c r="O12" s="20"/>
      <c r="P12" s="20"/>
      <c r="Q12" s="20"/>
      <c r="R12" s="194"/>
      <c r="S12" s="194"/>
      <c r="T12" s="9"/>
    </row>
    <row r="13" spans="1:66" ht="27" customHeight="1" x14ac:dyDescent="0.15">
      <c r="B13" s="23"/>
      <c r="C13" s="76" t="s">
        <v>23</v>
      </c>
      <c r="D13" s="77" t="s">
        <v>21</v>
      </c>
      <c r="E13" s="78"/>
      <c r="F13" s="78">
        <v>4.5</v>
      </c>
      <c r="G13" s="78">
        <v>4</v>
      </c>
      <c r="H13" s="78">
        <v>2.9</v>
      </c>
      <c r="I13" s="78">
        <v>3.8</v>
      </c>
      <c r="J13" s="78">
        <v>4.0999999999999996</v>
      </c>
      <c r="K13" s="79"/>
      <c r="L13" s="82"/>
      <c r="M13" s="8"/>
      <c r="N13" s="8"/>
      <c r="O13" s="15" t="s">
        <v>126</v>
      </c>
      <c r="P13" s="11" t="s">
        <v>4</v>
      </c>
      <c r="Q13" s="11" t="s">
        <v>5</v>
      </c>
      <c r="R13" s="198" t="s">
        <v>127</v>
      </c>
      <c r="S13" s="199"/>
      <c r="T13" s="9"/>
    </row>
    <row r="14" spans="1:66" ht="27" customHeight="1" x14ac:dyDescent="0.15">
      <c r="B14" s="23"/>
      <c r="C14" s="83"/>
      <c r="D14" s="84" t="s">
        <v>22</v>
      </c>
      <c r="E14" s="85"/>
      <c r="F14" s="85">
        <v>3.9</v>
      </c>
      <c r="G14" s="85">
        <v>3.7</v>
      </c>
      <c r="H14" s="85">
        <v>3.8</v>
      </c>
      <c r="I14" s="85">
        <v>4.0999999999999996</v>
      </c>
      <c r="J14" s="85">
        <v>3.6</v>
      </c>
      <c r="K14" s="86"/>
      <c r="L14" s="82"/>
      <c r="M14" s="8"/>
      <c r="N14" s="8"/>
      <c r="O14" s="15" t="s">
        <v>133</v>
      </c>
      <c r="P14" s="11" t="s">
        <v>4</v>
      </c>
      <c r="Q14" s="11" t="s">
        <v>5</v>
      </c>
      <c r="R14" s="198" t="s">
        <v>134</v>
      </c>
      <c r="S14" s="199"/>
      <c r="T14" s="9"/>
    </row>
    <row r="15" spans="1:66" ht="27" customHeight="1" x14ac:dyDescent="0.15">
      <c r="B15" s="23"/>
      <c r="L15" s="82"/>
      <c r="M15" s="8"/>
      <c r="N15" s="23"/>
      <c r="O15" s="13"/>
      <c r="P15" s="13"/>
      <c r="Q15" s="13"/>
      <c r="R15" s="194"/>
      <c r="S15" s="194"/>
      <c r="T15" s="9"/>
    </row>
    <row r="16" spans="1:66" ht="27" customHeight="1" thickBot="1" x14ac:dyDescent="0.2">
      <c r="B16" s="1" t="s">
        <v>107</v>
      </c>
      <c r="C16" s="91"/>
      <c r="D16" s="92"/>
      <c r="E16" s="92"/>
      <c r="F16" s="92"/>
      <c r="G16" s="92"/>
      <c r="H16" s="93"/>
      <c r="L16" s="82"/>
      <c r="M16" s="23"/>
      <c r="N16" s="13"/>
      <c r="O16" s="87" t="s">
        <v>1</v>
      </c>
      <c r="P16" s="88" t="s">
        <v>39</v>
      </c>
      <c r="Q16" s="89" t="s">
        <v>9</v>
      </c>
      <c r="R16" s="198" t="s">
        <v>123</v>
      </c>
      <c r="S16" s="222"/>
      <c r="T16" s="13"/>
    </row>
    <row r="17" spans="1:21" ht="27" customHeight="1" thickBot="1" x14ac:dyDescent="0.2">
      <c r="B17" s="95" t="s">
        <v>111</v>
      </c>
      <c r="C17" s="96"/>
      <c r="D17" s="212"/>
      <c r="E17" s="213"/>
      <c r="F17" s="97" t="s">
        <v>13</v>
      </c>
      <c r="G17" s="98" t="s">
        <v>14</v>
      </c>
      <c r="H17" s="98" t="s">
        <v>15</v>
      </c>
      <c r="I17" s="98" t="s">
        <v>16</v>
      </c>
      <c r="J17" s="99" t="s">
        <v>17</v>
      </c>
      <c r="K17" s="100" t="s">
        <v>18</v>
      </c>
      <c r="L17" s="82"/>
      <c r="M17" s="23"/>
      <c r="O17" s="15" t="s">
        <v>1</v>
      </c>
      <c r="P17" s="90" t="s">
        <v>38</v>
      </c>
      <c r="Q17" s="11" t="s">
        <v>9</v>
      </c>
      <c r="R17" s="198" t="s">
        <v>128</v>
      </c>
      <c r="S17" s="199"/>
      <c r="T17" s="13"/>
      <c r="U17" s="14"/>
    </row>
    <row r="18" spans="1:21" ht="27" customHeight="1" x14ac:dyDescent="0.15">
      <c r="C18" s="223" t="s">
        <v>19</v>
      </c>
      <c r="D18" s="214" t="s">
        <v>25</v>
      </c>
      <c r="E18" s="215"/>
      <c r="F18" s="101">
        <v>4.0999999999999996</v>
      </c>
      <c r="G18" s="102">
        <v>3.9</v>
      </c>
      <c r="H18" s="102">
        <v>4.2</v>
      </c>
      <c r="I18" s="102">
        <v>4.5</v>
      </c>
      <c r="J18" s="103">
        <v>4</v>
      </c>
      <c r="K18" s="174">
        <f t="shared" ref="K18:K23" si="0">SUM(F18:J18)</f>
        <v>20.7</v>
      </c>
      <c r="L18" s="94"/>
      <c r="M18" s="23"/>
      <c r="O18" s="15" t="s">
        <v>1</v>
      </c>
      <c r="P18" s="90" t="s">
        <v>40</v>
      </c>
      <c r="Q18" s="11" t="s">
        <v>41</v>
      </c>
      <c r="R18" s="198" t="s">
        <v>125</v>
      </c>
      <c r="S18" s="199"/>
      <c r="T18" s="13"/>
    </row>
    <row r="19" spans="1:21" ht="27" customHeight="1" x14ac:dyDescent="0.15">
      <c r="A19" s="14"/>
      <c r="B19" s="105"/>
      <c r="C19" s="224"/>
      <c r="D19" s="216" t="s">
        <v>26</v>
      </c>
      <c r="E19" s="217"/>
      <c r="F19" s="106">
        <v>4.3</v>
      </c>
      <c r="G19" s="107">
        <v>3.8</v>
      </c>
      <c r="H19" s="107">
        <v>4</v>
      </c>
      <c r="I19" s="107">
        <v>4.2</v>
      </c>
      <c r="J19" s="108">
        <v>3.7</v>
      </c>
      <c r="K19" s="109">
        <f t="shared" si="0"/>
        <v>20</v>
      </c>
      <c r="M19" s="23"/>
      <c r="T19" s="13"/>
    </row>
    <row r="20" spans="1:21" ht="27" customHeight="1" x14ac:dyDescent="0.15">
      <c r="A20" s="14"/>
      <c r="C20" s="225" t="s">
        <v>20</v>
      </c>
      <c r="D20" s="218" t="s">
        <v>24</v>
      </c>
      <c r="E20" s="219"/>
      <c r="F20" s="112">
        <v>4.2</v>
      </c>
      <c r="G20" s="113">
        <v>4</v>
      </c>
      <c r="H20" s="113">
        <v>4.3</v>
      </c>
      <c r="I20" s="113">
        <v>4.5</v>
      </c>
      <c r="J20" s="114">
        <v>3.8</v>
      </c>
      <c r="K20" s="115">
        <f t="shared" si="0"/>
        <v>20.8</v>
      </c>
      <c r="O20" s="15" t="s">
        <v>29</v>
      </c>
      <c r="P20" s="11" t="s">
        <v>30</v>
      </c>
      <c r="Q20" s="11"/>
      <c r="R20" s="207" t="s">
        <v>129</v>
      </c>
      <c r="S20" s="233"/>
      <c r="T20" s="104"/>
    </row>
    <row r="21" spans="1:21" ht="27" customHeight="1" x14ac:dyDescent="0.15">
      <c r="C21" s="226"/>
      <c r="D21" s="218" t="s">
        <v>27</v>
      </c>
      <c r="E21" s="219"/>
      <c r="F21" s="112">
        <v>3.7</v>
      </c>
      <c r="G21" s="113">
        <v>4.4000000000000004</v>
      </c>
      <c r="H21" s="113">
        <v>2.4</v>
      </c>
      <c r="I21" s="113">
        <v>3.9</v>
      </c>
      <c r="J21" s="114">
        <v>4.5</v>
      </c>
      <c r="K21" s="115">
        <f t="shared" si="0"/>
        <v>18.900000000000002</v>
      </c>
      <c r="O21" s="15" t="s">
        <v>6</v>
      </c>
      <c r="P21" s="110" t="s">
        <v>7</v>
      </c>
      <c r="Q21" s="90"/>
      <c r="R21" s="177" t="s">
        <v>123</v>
      </c>
      <c r="S21" s="195"/>
      <c r="T21" s="111"/>
    </row>
    <row r="22" spans="1:21" ht="27" customHeight="1" x14ac:dyDescent="0.15">
      <c r="C22" s="229" t="s">
        <v>23</v>
      </c>
      <c r="D22" s="231" t="s">
        <v>21</v>
      </c>
      <c r="E22" s="232"/>
      <c r="F22" s="116">
        <v>4.5</v>
      </c>
      <c r="G22" s="117">
        <v>4</v>
      </c>
      <c r="H22" s="117">
        <v>2.9</v>
      </c>
      <c r="I22" s="117">
        <v>3.8</v>
      </c>
      <c r="J22" s="118">
        <v>4.0999999999999996</v>
      </c>
      <c r="K22" s="119">
        <f t="shared" si="0"/>
        <v>19.299999999999997</v>
      </c>
      <c r="O22" s="15" t="s">
        <v>6</v>
      </c>
      <c r="P22" s="110" t="s">
        <v>8</v>
      </c>
      <c r="Q22" s="90"/>
      <c r="R22" s="177" t="s">
        <v>132</v>
      </c>
      <c r="S22" s="195"/>
      <c r="T22" s="42"/>
    </row>
    <row r="23" spans="1:21" ht="27" customHeight="1" thickBot="1" x14ac:dyDescent="0.2">
      <c r="A23" s="14"/>
      <c r="C23" s="230"/>
      <c r="D23" s="227" t="s">
        <v>22</v>
      </c>
      <c r="E23" s="228"/>
      <c r="F23" s="120">
        <v>3.9</v>
      </c>
      <c r="G23" s="121">
        <v>3.7</v>
      </c>
      <c r="H23" s="121">
        <v>3.8</v>
      </c>
      <c r="I23" s="121">
        <v>4.0999999999999996</v>
      </c>
      <c r="J23" s="122">
        <v>3.6</v>
      </c>
      <c r="K23" s="123">
        <f t="shared" si="0"/>
        <v>19.099999999999998</v>
      </c>
      <c r="O23" s="15" t="s">
        <v>6</v>
      </c>
      <c r="P23" s="110" t="s">
        <v>10</v>
      </c>
      <c r="Q23" s="90"/>
      <c r="R23" s="177" t="s">
        <v>136</v>
      </c>
      <c r="S23" s="195"/>
      <c r="T23" s="111"/>
    </row>
    <row r="24" spans="1:21" ht="27" customHeight="1" x14ac:dyDescent="0.15">
      <c r="A24" s="14"/>
      <c r="O24" s="15" t="s">
        <v>6</v>
      </c>
      <c r="P24" s="200" t="s">
        <v>28</v>
      </c>
      <c r="Q24" s="200"/>
      <c r="R24" s="198" t="s">
        <v>137</v>
      </c>
      <c r="S24" s="221"/>
      <c r="T24" s="111"/>
    </row>
    <row r="25" spans="1:21" ht="27" customHeight="1" x14ac:dyDescent="0.15"/>
    <row r="26" spans="1:21" ht="27" customHeight="1" x14ac:dyDescent="0.15"/>
    <row r="27" spans="1:21" ht="27" customHeight="1" x14ac:dyDescent="0.15">
      <c r="T27" s="42"/>
    </row>
    <row r="28" spans="1:21" ht="27" customHeight="1" x14ac:dyDescent="0.15"/>
    <row r="29" spans="1:21" ht="27" customHeight="1" x14ac:dyDescent="0.15"/>
    <row r="30" spans="1:21" ht="27" customHeight="1" x14ac:dyDescent="0.15"/>
    <row r="31" spans="1:21" ht="27" customHeight="1" x14ac:dyDescent="0.15"/>
    <row r="32" spans="1:21" ht="27" customHeight="1" x14ac:dyDescent="0.15"/>
    <row r="33" spans="15:18" ht="27" customHeight="1" x14ac:dyDescent="0.15"/>
    <row r="34" spans="15:18" ht="27" customHeight="1" x14ac:dyDescent="0.15"/>
    <row r="35" spans="15:18" ht="27" customHeight="1" x14ac:dyDescent="0.15"/>
    <row r="36" spans="15:18" ht="27" customHeight="1" x14ac:dyDescent="0.15"/>
    <row r="37" spans="15:18" ht="27" customHeight="1" x14ac:dyDescent="0.15"/>
    <row r="38" spans="15:18" ht="27" customHeight="1" x14ac:dyDescent="0.15"/>
    <row r="39" spans="15:18" ht="27" customHeight="1" x14ac:dyDescent="0.15"/>
    <row r="40" spans="15:18" ht="18" customHeight="1" x14ac:dyDescent="0.15"/>
    <row r="41" spans="15:18" ht="18" customHeight="1" x14ac:dyDescent="0.15"/>
    <row r="42" spans="15:18" ht="18" customHeight="1" x14ac:dyDescent="0.15">
      <c r="O42" s="14"/>
      <c r="P42" s="14"/>
      <c r="Q42" s="14"/>
      <c r="R42" s="14"/>
    </row>
    <row r="43" spans="15:18" ht="18" customHeight="1" x14ac:dyDescent="0.15"/>
    <row r="44" spans="15:18" ht="18" customHeight="1" x14ac:dyDescent="0.15"/>
    <row r="55" spans="13:14" x14ac:dyDescent="0.15">
      <c r="M55" s="14"/>
      <c r="N55" s="14"/>
    </row>
  </sheetData>
  <mergeCells count="24">
    <mergeCell ref="C18:C19"/>
    <mergeCell ref="C20:C21"/>
    <mergeCell ref="D23:E23"/>
    <mergeCell ref="P24:Q24"/>
    <mergeCell ref="R24:S24"/>
    <mergeCell ref="C22:C23"/>
    <mergeCell ref="D22:E22"/>
    <mergeCell ref="R20:S20"/>
    <mergeCell ref="R17:S17"/>
    <mergeCell ref="R18:S18"/>
    <mergeCell ref="R16:S16"/>
    <mergeCell ref="R13:S13"/>
    <mergeCell ref="R14:S14"/>
    <mergeCell ref="B2:L2"/>
    <mergeCell ref="R10:S10"/>
    <mergeCell ref="R11:S11"/>
    <mergeCell ref="R8:S8"/>
    <mergeCell ref="R9:S9"/>
    <mergeCell ref="R6:S6"/>
    <mergeCell ref="D17:E17"/>
    <mergeCell ref="D18:E18"/>
    <mergeCell ref="D19:E19"/>
    <mergeCell ref="D20:E20"/>
    <mergeCell ref="D21:E21"/>
  </mergeCells>
  <phoneticPr fontId="1"/>
  <pageMargins left="0.59055118110236227" right="0.59055118110236227" top="0.91" bottom="0" header="0.31496062992125984" footer="0.31496062992125984"/>
  <pageSetup paperSize="9" scale="76" orientation="landscape" horizont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0"/>
  <sheetViews>
    <sheetView topLeftCell="A10" zoomScaleNormal="100" zoomScaleSheetLayoutView="70" workbookViewId="0">
      <selection activeCell="F17" sqref="F17"/>
    </sheetView>
  </sheetViews>
  <sheetFormatPr defaultColWidth="9" defaultRowHeight="13.5" x14ac:dyDescent="0.15"/>
  <cols>
    <col min="1" max="1" width="1" style="1" customWidth="1"/>
    <col min="2" max="2" width="5.125" style="1" customWidth="1"/>
    <col min="3" max="3" width="4.875" style="1" customWidth="1"/>
    <col min="4" max="10" width="7.875" style="1" customWidth="1"/>
    <col min="11" max="11" width="7.875" style="4" customWidth="1"/>
    <col min="12" max="12" width="13.5" style="4" customWidth="1"/>
    <col min="13" max="14" width="11.875" style="4" customWidth="1"/>
    <col min="15" max="15" width="20.375" style="4" customWidth="1"/>
    <col min="16" max="16" width="11.875" style="4" customWidth="1"/>
    <col min="17" max="17" width="16.75" style="4" customWidth="1"/>
    <col min="18" max="18" width="2.75" style="4" customWidth="1"/>
    <col min="19" max="19" width="3.375" style="1" customWidth="1"/>
    <col min="20" max="16384" width="9" style="1"/>
  </cols>
  <sheetData>
    <row r="1" spans="1:53" ht="9" customHeight="1" x14ac:dyDescent="0.15">
      <c r="K1" s="1"/>
      <c r="L1" s="1"/>
      <c r="M1" s="1"/>
      <c r="N1" s="1"/>
      <c r="O1" s="1"/>
      <c r="P1" s="1"/>
      <c r="Q1" s="1"/>
      <c r="R1" s="1"/>
    </row>
    <row r="2" spans="1:53" ht="26.25" customHeight="1" x14ac:dyDescent="0.15">
      <c r="A2" s="175" ph="1"/>
      <c r="B2" s="175" ph="1"/>
      <c r="C2" s="211" t="s" ph="1">
        <v>205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175"/>
      <c r="O2" s="1"/>
      <c r="P2" s="1"/>
      <c r="Q2" s="1"/>
      <c r="R2" s="1"/>
    </row>
    <row r="3" spans="1:53" ht="9" customHeight="1" x14ac:dyDescent="0.15">
      <c r="K3" s="1"/>
      <c r="L3" s="1"/>
      <c r="M3" s="1"/>
      <c r="N3" s="1"/>
      <c r="O3" s="1"/>
      <c r="P3" s="1"/>
      <c r="Q3" s="1"/>
      <c r="R3" s="1"/>
    </row>
    <row r="4" spans="1:53" ht="24" customHeight="1" x14ac:dyDescent="0.15">
      <c r="B4" s="151"/>
      <c r="C4" s="152" t="s">
        <v>117</v>
      </c>
      <c r="D4" s="151"/>
      <c r="E4" s="151"/>
      <c r="F4" s="151"/>
      <c r="G4" s="151"/>
      <c r="H4" s="151"/>
      <c r="I4" s="151"/>
      <c r="J4" s="151"/>
      <c r="K4" s="153"/>
      <c r="L4" s="152"/>
      <c r="M4" s="152" t="s">
        <v>0</v>
      </c>
      <c r="N4" s="151" t="s">
        <v>139</v>
      </c>
      <c r="O4" s="151"/>
      <c r="P4" s="151"/>
      <c r="Q4" s="151"/>
    </row>
    <row r="5" spans="1:53" ht="24" customHeight="1" x14ac:dyDescent="0.15">
      <c r="B5" s="151"/>
      <c r="C5" s="154"/>
      <c r="D5" s="155" t="s" ph="1">
        <v>108</v>
      </c>
      <c r="E5" s="156"/>
      <c r="F5" s="156"/>
      <c r="G5" s="156"/>
      <c r="H5" s="151"/>
      <c r="I5" s="151"/>
      <c r="J5" s="151"/>
      <c r="K5" s="153"/>
      <c r="L5" s="157"/>
      <c r="M5" s="172" t="s">
        <v>140</v>
      </c>
      <c r="N5" s="150"/>
      <c r="O5" s="169" t="s">
        <v>2</v>
      </c>
      <c r="P5" s="150" t="s">
        <v>156</v>
      </c>
      <c r="Q5" s="170"/>
      <c r="R5" s="13"/>
      <c r="T5" s="1" ph="1"/>
      <c r="AK5" s="1" ph="1"/>
      <c r="BA5" s="1" ph="1"/>
    </row>
    <row r="6" spans="1:53" ht="24" customHeight="1" x14ac:dyDescent="0.15">
      <c r="B6" s="151"/>
      <c r="C6" s="154"/>
      <c r="D6" s="156" ph="1"/>
      <c r="E6" s="156"/>
      <c r="F6" s="156"/>
      <c r="G6" s="156"/>
      <c r="H6" s="151"/>
      <c r="I6" s="151"/>
      <c r="J6" s="151"/>
      <c r="K6" s="153"/>
      <c r="L6" s="158"/>
      <c r="M6" s="173"/>
      <c r="N6" s="171"/>
      <c r="O6" s="171"/>
      <c r="P6" s="171"/>
      <c r="Q6" s="171"/>
      <c r="R6" s="13"/>
      <c r="T6" s="1" ph="1"/>
      <c r="AK6" s="1" ph="1"/>
      <c r="BA6" s="1" ph="1"/>
    </row>
    <row r="7" spans="1:53" ht="24" customHeight="1" x14ac:dyDescent="0.15">
      <c r="B7" s="151"/>
      <c r="C7" s="151" t="s">
        <v>112</v>
      </c>
      <c r="D7" s="159"/>
      <c r="E7" s="159"/>
      <c r="F7" s="159"/>
      <c r="G7" s="159"/>
      <c r="H7" s="159"/>
      <c r="I7" s="159"/>
      <c r="J7" s="159"/>
      <c r="K7" s="160"/>
      <c r="L7" s="158"/>
      <c r="M7" s="172" t="s">
        <v>157</v>
      </c>
      <c r="N7" s="169"/>
      <c r="O7" s="169" t="s">
        <v>3</v>
      </c>
      <c r="P7" s="150" t="s">
        <v>158</v>
      </c>
      <c r="Q7" s="170"/>
      <c r="R7" s="13"/>
      <c r="T7" s="1" ph="1"/>
      <c r="AK7" s="1" ph="1"/>
      <c r="BA7" s="1" ph="1"/>
    </row>
    <row r="8" spans="1:53" ht="24" customHeight="1" x14ac:dyDescent="0.15">
      <c r="B8" s="151"/>
      <c r="C8" s="161"/>
      <c r="D8" s="151"/>
      <c r="E8" s="18"/>
      <c r="F8" s="18" t="s">
        <v>96</v>
      </c>
      <c r="G8" s="18" t="s">
        <v>97</v>
      </c>
      <c r="H8" s="18" t="s">
        <v>98</v>
      </c>
      <c r="I8" s="18" t="s">
        <v>99</v>
      </c>
      <c r="J8" s="18" t="s">
        <v>100</v>
      </c>
      <c r="K8" s="18" t="s">
        <v>18</v>
      </c>
      <c r="L8" s="158"/>
      <c r="M8" s="172" t="s">
        <v>159</v>
      </c>
      <c r="N8" s="169"/>
      <c r="O8" s="169" t="s">
        <v>3</v>
      </c>
      <c r="P8" s="150" t="s">
        <v>160</v>
      </c>
      <c r="Q8" s="170"/>
      <c r="R8" s="13"/>
    </row>
    <row r="9" spans="1:53" ht="24" customHeight="1" x14ac:dyDescent="0.15">
      <c r="B9" s="151"/>
      <c r="C9" s="162"/>
      <c r="D9" s="151"/>
      <c r="E9" s="163" t="s">
        <v>101</v>
      </c>
      <c r="F9" s="18">
        <v>50</v>
      </c>
      <c r="G9" s="18">
        <v>55</v>
      </c>
      <c r="H9" s="18">
        <v>48</v>
      </c>
      <c r="I9" s="18">
        <v>53</v>
      </c>
      <c r="J9" s="18">
        <v>56</v>
      </c>
      <c r="K9" s="164"/>
      <c r="L9" s="158"/>
      <c r="M9" s="172" t="s">
        <v>1</v>
      </c>
      <c r="N9" s="169" t="s">
        <v>12</v>
      </c>
      <c r="O9" s="169" t="s">
        <v>11</v>
      </c>
      <c r="P9" s="150" t="s">
        <v>161</v>
      </c>
      <c r="Q9" s="170"/>
      <c r="R9" s="13"/>
    </row>
    <row r="10" spans="1:53" ht="24" customHeight="1" x14ac:dyDescent="0.15">
      <c r="B10" s="151"/>
      <c r="C10" s="162"/>
      <c r="D10" s="151"/>
      <c r="E10" s="163" t="s">
        <v>102</v>
      </c>
      <c r="F10" s="18">
        <v>47</v>
      </c>
      <c r="G10" s="18">
        <v>49</v>
      </c>
      <c r="H10" s="18">
        <v>51</v>
      </c>
      <c r="I10" s="18">
        <v>54</v>
      </c>
      <c r="J10" s="18">
        <v>53</v>
      </c>
      <c r="K10" s="164"/>
      <c r="L10" s="158"/>
      <c r="M10" s="173"/>
      <c r="N10" s="173"/>
      <c r="O10" s="173"/>
      <c r="P10" s="171"/>
      <c r="Q10" s="171"/>
      <c r="R10" s="13"/>
    </row>
    <row r="11" spans="1:53" ht="24" customHeight="1" x14ac:dyDescent="0.15">
      <c r="B11" s="151"/>
      <c r="C11" s="162"/>
      <c r="D11" s="151"/>
      <c r="E11" s="163" t="s">
        <v>103</v>
      </c>
      <c r="F11" s="18">
        <v>51</v>
      </c>
      <c r="G11" s="18">
        <v>52</v>
      </c>
      <c r="H11" s="18">
        <v>54</v>
      </c>
      <c r="I11" s="18">
        <v>52</v>
      </c>
      <c r="J11" s="18">
        <v>57</v>
      </c>
      <c r="K11" s="164"/>
      <c r="L11" s="158"/>
      <c r="M11" s="172" t="s">
        <v>162</v>
      </c>
      <c r="N11" s="169" t="s">
        <v>4</v>
      </c>
      <c r="O11" s="169" t="s">
        <v>5</v>
      </c>
      <c r="P11" s="150" t="s">
        <v>163</v>
      </c>
      <c r="Q11" s="170"/>
      <c r="R11" s="13"/>
    </row>
    <row r="12" spans="1:53" ht="24" customHeight="1" x14ac:dyDescent="0.15">
      <c r="B12" s="156"/>
      <c r="C12" s="162"/>
      <c r="D12" s="151"/>
      <c r="E12" s="163" t="s">
        <v>104</v>
      </c>
      <c r="F12" s="18">
        <v>52</v>
      </c>
      <c r="G12" s="18">
        <v>54</v>
      </c>
      <c r="H12" s="18">
        <v>53</v>
      </c>
      <c r="I12" s="18">
        <v>53</v>
      </c>
      <c r="J12" s="18">
        <v>56</v>
      </c>
      <c r="K12" s="164"/>
      <c r="L12" s="158"/>
      <c r="M12" s="172" t="s">
        <v>164</v>
      </c>
      <c r="N12" s="169" t="s">
        <v>4</v>
      </c>
      <c r="O12" s="169" t="s">
        <v>5</v>
      </c>
      <c r="P12" s="150" t="s">
        <v>165</v>
      </c>
      <c r="Q12" s="170"/>
      <c r="R12" s="13"/>
    </row>
    <row r="13" spans="1:53" ht="24" customHeight="1" x14ac:dyDescent="0.15">
      <c r="B13" s="156"/>
      <c r="C13" s="162"/>
      <c r="D13" s="151"/>
      <c r="E13" s="163" t="s">
        <v>105</v>
      </c>
      <c r="F13" s="18">
        <v>48</v>
      </c>
      <c r="G13" s="18">
        <v>47</v>
      </c>
      <c r="H13" s="18">
        <v>49</v>
      </c>
      <c r="I13" s="18">
        <v>51</v>
      </c>
      <c r="J13" s="18">
        <v>53</v>
      </c>
      <c r="K13" s="164"/>
      <c r="L13" s="158"/>
      <c r="M13" s="172" t="s">
        <v>154</v>
      </c>
      <c r="N13" s="169" t="s">
        <v>4</v>
      </c>
      <c r="O13" s="169" t="s">
        <v>151</v>
      </c>
      <c r="P13" s="150" t="s">
        <v>148</v>
      </c>
      <c r="Q13" s="170"/>
      <c r="R13" s="13"/>
    </row>
    <row r="14" spans="1:53" ht="24" customHeight="1" x14ac:dyDescent="0.15">
      <c r="B14" s="151"/>
      <c r="C14" s="162"/>
      <c r="D14" s="151"/>
      <c r="E14" s="163" t="s">
        <v>106</v>
      </c>
      <c r="F14" s="18">
        <v>46</v>
      </c>
      <c r="G14" s="18">
        <v>48</v>
      </c>
      <c r="H14" s="18">
        <v>50</v>
      </c>
      <c r="I14" s="18">
        <v>49</v>
      </c>
      <c r="J14" s="18">
        <v>52</v>
      </c>
      <c r="K14" s="164"/>
      <c r="L14" s="158"/>
      <c r="M14" s="172" t="s">
        <v>152</v>
      </c>
      <c r="N14" s="169" t="s">
        <v>4</v>
      </c>
      <c r="O14" s="169" t="s">
        <v>151</v>
      </c>
      <c r="P14" s="150" t="s">
        <v>153</v>
      </c>
      <c r="Q14" s="170"/>
      <c r="R14" s="13"/>
    </row>
    <row r="15" spans="1:53" ht="24" customHeight="1" x14ac:dyDescent="0.15">
      <c r="B15" s="151"/>
      <c r="C15" s="161"/>
      <c r="D15" s="151"/>
      <c r="E15" s="18" t="s">
        <v>144</v>
      </c>
      <c r="F15" s="164"/>
      <c r="G15" s="164"/>
      <c r="H15" s="164"/>
      <c r="I15" s="164"/>
      <c r="J15" s="164"/>
      <c r="K15" s="164"/>
      <c r="L15" s="158"/>
      <c r="M15" s="172" t="s">
        <v>155</v>
      </c>
      <c r="N15" s="169" t="s">
        <v>4</v>
      </c>
      <c r="O15" s="169" t="s">
        <v>147</v>
      </c>
      <c r="P15" s="150" t="s">
        <v>148</v>
      </c>
      <c r="Q15" s="170"/>
      <c r="R15" s="13"/>
    </row>
    <row r="16" spans="1:53" ht="24" customHeight="1" x14ac:dyDescent="0.15">
      <c r="B16" s="156"/>
      <c r="C16" s="161"/>
      <c r="D16" s="151"/>
      <c r="E16" s="18" t="s">
        <v>145</v>
      </c>
      <c r="F16" s="164"/>
      <c r="G16" s="164"/>
      <c r="H16" s="164"/>
      <c r="I16" s="164"/>
      <c r="J16" s="164"/>
      <c r="K16" s="164"/>
      <c r="L16" s="165"/>
      <c r="M16" s="172" t="s">
        <v>149</v>
      </c>
      <c r="N16" s="169" t="s">
        <v>4</v>
      </c>
      <c r="O16" s="169" t="s">
        <v>147</v>
      </c>
      <c r="P16" s="150" t="s">
        <v>150</v>
      </c>
      <c r="Q16" s="170"/>
      <c r="R16" s="13"/>
    </row>
    <row r="17" spans="1:19" ht="24" customHeight="1" x14ac:dyDescent="0.15">
      <c r="B17" s="151"/>
      <c r="C17" s="167"/>
      <c r="D17" s="151"/>
      <c r="E17" s="151"/>
      <c r="F17" s="151"/>
      <c r="G17" s="151"/>
      <c r="H17" s="151"/>
      <c r="I17" s="151"/>
      <c r="J17" s="151"/>
      <c r="K17" s="158"/>
      <c r="L17" s="165"/>
      <c r="M17" s="172" t="s">
        <v>166</v>
      </c>
      <c r="N17" s="169" t="s">
        <v>52</v>
      </c>
      <c r="O17" s="169" t="s">
        <v>53</v>
      </c>
      <c r="P17" s="150" t="s">
        <v>54</v>
      </c>
      <c r="Q17" s="170"/>
      <c r="R17" s="13"/>
    </row>
    <row r="18" spans="1:19" ht="24" customHeight="1" thickBot="1" x14ac:dyDescent="0.2">
      <c r="B18" s="151"/>
      <c r="C18" s="1" t="s">
        <v>107</v>
      </c>
      <c r="K18" s="8"/>
      <c r="L18" s="165"/>
      <c r="M18" s="172" t="s">
        <v>167</v>
      </c>
      <c r="N18" s="169" t="s">
        <v>57</v>
      </c>
      <c r="O18" s="169" t="s">
        <v>53</v>
      </c>
      <c r="P18" s="150" t="s">
        <v>58</v>
      </c>
      <c r="Q18" s="170"/>
      <c r="R18" s="13"/>
    </row>
    <row r="19" spans="1:19" ht="24" customHeight="1" thickBot="1" x14ac:dyDescent="0.2">
      <c r="A19" s="7"/>
      <c r="B19" s="166"/>
      <c r="C19" s="25" t="s">
        <v>113</v>
      </c>
      <c r="D19" s="238"/>
      <c r="E19" s="239"/>
      <c r="F19" s="124" t="s">
        <v>96</v>
      </c>
      <c r="G19" s="125" t="s">
        <v>97</v>
      </c>
      <c r="H19" s="126" t="s">
        <v>98</v>
      </c>
      <c r="I19" s="127" t="s">
        <v>99</v>
      </c>
      <c r="J19" s="128" t="s">
        <v>100</v>
      </c>
      <c r="K19" s="31" t="s">
        <v>18</v>
      </c>
      <c r="L19" s="165"/>
      <c r="M19" s="172" t="s">
        <v>168</v>
      </c>
      <c r="N19" s="169" t="s">
        <v>57</v>
      </c>
      <c r="O19" s="169" t="s">
        <v>53</v>
      </c>
      <c r="P19" s="150" t="s">
        <v>58</v>
      </c>
      <c r="Q19" s="170"/>
      <c r="R19" s="9"/>
    </row>
    <row r="20" spans="1:19" ht="24" customHeight="1" x14ac:dyDescent="0.15">
      <c r="B20" s="9"/>
      <c r="C20" s="25"/>
      <c r="D20" s="240" t="s">
        <v>101</v>
      </c>
      <c r="E20" s="241"/>
      <c r="F20" s="146">
        <v>50</v>
      </c>
      <c r="G20" s="130">
        <v>55</v>
      </c>
      <c r="H20" s="131">
        <v>48</v>
      </c>
      <c r="I20" s="132">
        <v>53</v>
      </c>
      <c r="J20" s="147">
        <v>56</v>
      </c>
      <c r="K20" s="129">
        <f>SUM(F20:J20)</f>
        <v>262</v>
      </c>
      <c r="L20" s="23"/>
      <c r="M20" s="168"/>
      <c r="N20" s="169"/>
      <c r="O20" s="169"/>
      <c r="P20" s="150"/>
      <c r="Q20" s="170"/>
      <c r="R20" s="13"/>
    </row>
    <row r="21" spans="1:19" ht="24" customHeight="1" x14ac:dyDescent="0.15">
      <c r="A21" s="26"/>
      <c r="B21" s="9"/>
      <c r="C21" s="25"/>
      <c r="D21" s="234" t="s">
        <v>102</v>
      </c>
      <c r="E21" s="235"/>
      <c r="F21" s="146">
        <v>47</v>
      </c>
      <c r="G21" s="130">
        <v>49</v>
      </c>
      <c r="H21" s="131">
        <v>51</v>
      </c>
      <c r="I21" s="132">
        <v>54</v>
      </c>
      <c r="J21" s="147">
        <v>53</v>
      </c>
      <c r="K21" s="133">
        <f t="shared" ref="K21:K24" si="0">SUM(F21:J21)</f>
        <v>254</v>
      </c>
      <c r="L21" s="23"/>
      <c r="M21" s="172" t="s">
        <v>1</v>
      </c>
      <c r="N21" s="169" t="s">
        <v>36</v>
      </c>
      <c r="O21" s="169" t="s">
        <v>9</v>
      </c>
      <c r="P21" s="150" t="s">
        <v>169</v>
      </c>
      <c r="Q21" s="170"/>
      <c r="R21" s="9"/>
    </row>
    <row r="22" spans="1:19" ht="24" customHeight="1" x14ac:dyDescent="0.15">
      <c r="B22" s="9"/>
      <c r="C22" s="25"/>
      <c r="D22" s="234" t="s">
        <v>103</v>
      </c>
      <c r="E22" s="235"/>
      <c r="F22" s="146">
        <v>51</v>
      </c>
      <c r="G22" s="130">
        <v>52</v>
      </c>
      <c r="H22" s="131">
        <v>54</v>
      </c>
      <c r="I22" s="132">
        <v>52</v>
      </c>
      <c r="J22" s="147">
        <v>57</v>
      </c>
      <c r="K22" s="133">
        <f t="shared" si="0"/>
        <v>266</v>
      </c>
      <c r="L22" s="13"/>
      <c r="M22" s="172" t="s">
        <v>1</v>
      </c>
      <c r="N22" s="169" t="s">
        <v>36</v>
      </c>
      <c r="O22" s="169" t="s">
        <v>9</v>
      </c>
      <c r="P22" s="150" t="s">
        <v>170</v>
      </c>
      <c r="Q22" s="170"/>
      <c r="R22" s="42"/>
      <c r="S22" s="9"/>
    </row>
    <row r="23" spans="1:19" ht="24" customHeight="1" x14ac:dyDescent="0.15">
      <c r="A23" s="9"/>
      <c r="B23" s="13"/>
      <c r="C23" s="25"/>
      <c r="D23" s="234" t="s">
        <v>104</v>
      </c>
      <c r="E23" s="235"/>
      <c r="F23" s="146">
        <v>52</v>
      </c>
      <c r="G23" s="130">
        <v>54</v>
      </c>
      <c r="H23" s="131">
        <v>53</v>
      </c>
      <c r="I23" s="132">
        <v>53</v>
      </c>
      <c r="J23" s="147">
        <v>56</v>
      </c>
      <c r="K23" s="133">
        <f t="shared" si="0"/>
        <v>268</v>
      </c>
      <c r="L23" s="13"/>
      <c r="M23" s="172" t="s">
        <v>1</v>
      </c>
      <c r="N23" s="169" t="s">
        <v>34</v>
      </c>
      <c r="O23" s="169" t="s">
        <v>35</v>
      </c>
      <c r="P23" s="150" t="s">
        <v>171</v>
      </c>
      <c r="Q23" s="170"/>
      <c r="R23" s="13"/>
      <c r="S23" s="9"/>
    </row>
    <row r="24" spans="1:19" ht="24" customHeight="1" x14ac:dyDescent="0.15">
      <c r="A24" s="9"/>
      <c r="B24" s="9"/>
      <c r="C24" s="25"/>
      <c r="D24" s="234" t="s">
        <v>105</v>
      </c>
      <c r="E24" s="235"/>
      <c r="F24" s="146">
        <v>48</v>
      </c>
      <c r="G24" s="130">
        <v>47</v>
      </c>
      <c r="H24" s="131">
        <v>49</v>
      </c>
      <c r="I24" s="132">
        <v>51</v>
      </c>
      <c r="J24" s="147">
        <v>53</v>
      </c>
      <c r="K24" s="133">
        <f t="shared" si="0"/>
        <v>248</v>
      </c>
      <c r="L24" s="8"/>
      <c r="M24" s="172" t="s">
        <v>6</v>
      </c>
      <c r="N24" s="246" t="s">
        <v>68</v>
      </c>
      <c r="O24" s="246"/>
      <c r="P24" s="244" t="s">
        <v>172</v>
      </c>
      <c r="Q24" s="245"/>
      <c r="S24" s="9"/>
    </row>
    <row r="25" spans="1:19" ht="24" customHeight="1" thickBot="1" x14ac:dyDescent="0.2">
      <c r="A25" s="9"/>
      <c r="B25" s="9"/>
      <c r="C25" s="25"/>
      <c r="D25" s="236" t="s">
        <v>106</v>
      </c>
      <c r="E25" s="237"/>
      <c r="F25" s="146">
        <v>46</v>
      </c>
      <c r="G25" s="130">
        <v>48</v>
      </c>
      <c r="H25" s="131">
        <v>50</v>
      </c>
      <c r="I25" s="132">
        <v>49</v>
      </c>
      <c r="J25" s="147">
        <v>52</v>
      </c>
      <c r="K25" s="134">
        <f>SUM(F25:J25)</f>
        <v>245</v>
      </c>
      <c r="M25" s="172" t="s">
        <v>6</v>
      </c>
      <c r="N25" s="246" t="s">
        <v>28</v>
      </c>
      <c r="O25" s="246"/>
      <c r="P25" s="244" t="s">
        <v>173</v>
      </c>
      <c r="Q25" s="245"/>
      <c r="S25" s="13"/>
    </row>
    <row r="26" spans="1:19" ht="24" customHeight="1" thickTop="1" x14ac:dyDescent="0.15">
      <c r="A26" s="13"/>
      <c r="B26" s="9"/>
      <c r="C26" s="25"/>
      <c r="D26" s="247" t="s">
        <v>146</v>
      </c>
      <c r="E26" s="248"/>
      <c r="F26" s="148">
        <f>MAX(F20:F25)</f>
        <v>52</v>
      </c>
      <c r="G26" s="136">
        <f t="shared" ref="G26:K26" si="1">MAX(G20:G25)</f>
        <v>55</v>
      </c>
      <c r="H26" s="137">
        <f t="shared" si="1"/>
        <v>54</v>
      </c>
      <c r="I26" s="138">
        <f t="shared" si="1"/>
        <v>54</v>
      </c>
      <c r="J26" s="144">
        <f t="shared" si="1"/>
        <v>57</v>
      </c>
      <c r="K26" s="143">
        <f t="shared" si="1"/>
        <v>268</v>
      </c>
      <c r="M26" s="172" t="s">
        <v>6</v>
      </c>
      <c r="N26" s="246" t="s">
        <v>71</v>
      </c>
      <c r="O26" s="246"/>
      <c r="P26" s="244" t="s">
        <v>174</v>
      </c>
      <c r="Q26" s="245"/>
      <c r="S26" s="13"/>
    </row>
    <row r="27" spans="1:19" ht="24" customHeight="1" thickBot="1" x14ac:dyDescent="0.2">
      <c r="A27" s="9"/>
      <c r="B27" s="9"/>
      <c r="C27" s="25"/>
      <c r="D27" s="242" t="s">
        <v>145</v>
      </c>
      <c r="E27" s="243"/>
      <c r="F27" s="149">
        <f>MIN(F20:F26)</f>
        <v>46</v>
      </c>
      <c r="G27" s="139">
        <f t="shared" ref="G27:K27" si="2">MIN(G20:G26)</f>
        <v>47</v>
      </c>
      <c r="H27" s="140">
        <f t="shared" si="2"/>
        <v>48</v>
      </c>
      <c r="I27" s="141">
        <f t="shared" si="2"/>
        <v>49</v>
      </c>
      <c r="J27" s="145">
        <f t="shared" si="2"/>
        <v>52</v>
      </c>
      <c r="K27" s="142">
        <f t="shared" si="2"/>
        <v>245</v>
      </c>
      <c r="M27" s="172" t="s">
        <v>6</v>
      </c>
      <c r="N27" s="246" t="s">
        <v>73</v>
      </c>
      <c r="O27" s="246"/>
      <c r="P27" s="244" t="s">
        <v>175</v>
      </c>
      <c r="Q27" s="245"/>
      <c r="S27" s="13"/>
    </row>
    <row r="28" spans="1:19" ht="24" customHeight="1" x14ac:dyDescent="0.15">
      <c r="A28" s="9"/>
      <c r="B28" s="13"/>
      <c r="K28" s="1"/>
      <c r="M28" s="172" t="s">
        <v>6</v>
      </c>
      <c r="N28" s="246" t="s">
        <v>75</v>
      </c>
      <c r="O28" s="246"/>
      <c r="P28" s="244" t="s">
        <v>176</v>
      </c>
      <c r="Q28" s="245"/>
      <c r="S28" s="13"/>
    </row>
    <row r="29" spans="1:19" ht="24" customHeight="1" x14ac:dyDescent="0.15">
      <c r="A29" s="9"/>
      <c r="B29" s="13"/>
      <c r="K29" s="1"/>
      <c r="S29" s="13"/>
    </row>
    <row r="30" spans="1:19" ht="24" customHeight="1" x14ac:dyDescent="0.15">
      <c r="A30" s="9"/>
      <c r="B30" s="13"/>
      <c r="C30" s="25"/>
      <c r="D30" s="135"/>
      <c r="E30" s="135"/>
      <c r="F30" s="135"/>
      <c r="G30" s="135"/>
      <c r="H30" s="135"/>
      <c r="I30" s="135"/>
      <c r="J30" s="135"/>
      <c r="S30" s="13"/>
    </row>
    <row r="31" spans="1:19" ht="24" customHeight="1" x14ac:dyDescent="0.15">
      <c r="A31" s="9"/>
      <c r="B31" s="13"/>
      <c r="C31" s="25"/>
      <c r="S31" s="13"/>
    </row>
    <row r="32" spans="1:19" ht="24" customHeight="1" x14ac:dyDescent="0.15">
      <c r="A32" s="9"/>
      <c r="B32" s="13"/>
      <c r="S32" s="13"/>
    </row>
    <row r="33" spans="1:19" ht="24" customHeight="1" x14ac:dyDescent="0.15">
      <c r="A33" s="13"/>
      <c r="B33" s="13"/>
      <c r="S33" s="13"/>
    </row>
    <row r="34" spans="1:19" ht="24" customHeight="1" x14ac:dyDescent="0.15">
      <c r="A34" s="13"/>
      <c r="B34" s="13"/>
      <c r="S34" s="13"/>
    </row>
    <row r="35" spans="1:19" ht="24" customHeight="1" x14ac:dyDescent="0.15">
      <c r="A35" s="13"/>
      <c r="B35" s="13"/>
      <c r="C35" s="14"/>
      <c r="D35" s="14"/>
      <c r="E35" s="14"/>
      <c r="F35" s="14"/>
      <c r="G35" s="14"/>
      <c r="H35" s="14"/>
      <c r="I35" s="14"/>
      <c r="J35" s="14"/>
      <c r="S35" s="13"/>
    </row>
    <row r="36" spans="1:19" ht="24" customHeight="1" x14ac:dyDescent="0.15">
      <c r="A36" s="13"/>
      <c r="B36" s="13"/>
      <c r="S36" s="7"/>
    </row>
    <row r="37" spans="1:19" ht="24" customHeight="1" x14ac:dyDescent="0.15">
      <c r="A37" s="13"/>
      <c r="B37" s="13"/>
    </row>
    <row r="38" spans="1:19" ht="24" customHeight="1" x14ac:dyDescent="0.15">
      <c r="A38" s="13"/>
      <c r="B38" s="13"/>
      <c r="S38" s="26"/>
    </row>
    <row r="39" spans="1:19" ht="24" customHeight="1" x14ac:dyDescent="0.15">
      <c r="A39" s="13"/>
      <c r="B39" s="7"/>
    </row>
    <row r="40" spans="1:19" ht="24" customHeight="1" x14ac:dyDescent="0.15">
      <c r="A40" s="13"/>
      <c r="S40" s="9"/>
    </row>
    <row r="41" spans="1:19" ht="24" customHeight="1" x14ac:dyDescent="0.15">
      <c r="A41" s="13"/>
      <c r="B41" s="26"/>
      <c r="S41" s="9"/>
    </row>
    <row r="42" spans="1:19" ht="24" customHeight="1" x14ac:dyDescent="0.15">
      <c r="A42" s="13"/>
      <c r="S42" s="9"/>
    </row>
    <row r="43" spans="1:19" ht="24" customHeight="1" x14ac:dyDescent="0.15">
      <c r="A43" s="13"/>
      <c r="B43" s="9"/>
      <c r="S43" s="13"/>
    </row>
    <row r="44" spans="1:19" ht="24" customHeight="1" x14ac:dyDescent="0.15">
      <c r="A44" s="13"/>
      <c r="B44" s="9"/>
      <c r="S44" s="9"/>
    </row>
    <row r="45" spans="1:19" ht="24" customHeight="1" x14ac:dyDescent="0.15">
      <c r="A45" s="13"/>
      <c r="B45" s="9"/>
      <c r="S45" s="9"/>
    </row>
    <row r="46" spans="1:19" ht="24" customHeight="1" x14ac:dyDescent="0.15">
      <c r="A46" s="13"/>
      <c r="B46" s="13"/>
      <c r="S46" s="9"/>
    </row>
    <row r="47" spans="1:19" ht="24" customHeight="1" x14ac:dyDescent="0.15">
      <c r="A47" s="13"/>
      <c r="B47" s="9"/>
      <c r="S47" s="9"/>
    </row>
    <row r="48" spans="1:19" ht="24" customHeight="1" x14ac:dyDescent="0.15">
      <c r="A48" s="13"/>
      <c r="B48" s="9"/>
      <c r="S48" s="9"/>
    </row>
    <row r="49" spans="1:19" ht="24" customHeight="1" x14ac:dyDescent="0.15">
      <c r="A49" s="13"/>
      <c r="B49" s="9"/>
      <c r="S49" s="13"/>
    </row>
    <row r="50" spans="1:19" ht="24" customHeight="1" x14ac:dyDescent="0.15">
      <c r="A50" s="13"/>
      <c r="B50" s="9"/>
      <c r="S50" s="13"/>
    </row>
    <row r="51" spans="1:19" ht="24" customHeight="1" x14ac:dyDescent="0.15">
      <c r="A51" s="13"/>
      <c r="B51" s="9"/>
      <c r="S51" s="13"/>
    </row>
    <row r="52" spans="1:19" ht="24" customHeight="1" x14ac:dyDescent="0.15">
      <c r="A52" s="13"/>
      <c r="B52" s="13"/>
      <c r="S52" s="13"/>
    </row>
    <row r="53" spans="1:19" ht="24" customHeight="1" x14ac:dyDescent="0.15">
      <c r="A53" s="13"/>
      <c r="B53" s="13"/>
      <c r="S53" s="13"/>
    </row>
    <row r="54" spans="1:19" ht="24" customHeight="1" x14ac:dyDescent="0.15">
      <c r="A54" s="13"/>
      <c r="B54" s="13"/>
      <c r="S54" s="13"/>
    </row>
    <row r="55" spans="1:19" ht="24" customHeight="1" x14ac:dyDescent="0.15">
      <c r="A55" s="13"/>
      <c r="B55" s="13"/>
      <c r="S55" s="13"/>
    </row>
    <row r="56" spans="1:19" ht="24" customHeight="1" x14ac:dyDescent="0.15">
      <c r="A56" s="13"/>
      <c r="B56" s="13"/>
      <c r="S56" s="13"/>
    </row>
    <row r="57" spans="1:19" ht="24" customHeight="1" x14ac:dyDescent="0.15">
      <c r="A57" s="13"/>
      <c r="B57" s="13"/>
    </row>
    <row r="58" spans="1:19" ht="24" customHeight="1" x14ac:dyDescent="0.15">
      <c r="A58" s="13"/>
      <c r="B58" s="13"/>
    </row>
    <row r="59" spans="1:19" ht="24" customHeight="1" x14ac:dyDescent="0.15">
      <c r="B59" s="13"/>
    </row>
    <row r="60" spans="1:19" ht="24" customHeight="1" x14ac:dyDescent="0.15"/>
    <row r="61" spans="1:19" ht="24" customHeight="1" x14ac:dyDescent="0.15"/>
    <row r="62" spans="1:19" ht="24" customHeight="1" x14ac:dyDescent="0.15"/>
    <row r="63" spans="1:19" ht="24" customHeight="1" x14ac:dyDescent="0.15"/>
    <row r="64" spans="1:19" ht="24" customHeight="1" x14ac:dyDescent="0.15"/>
    <row r="65" ht="24" customHeight="1" x14ac:dyDescent="0.15"/>
    <row r="66" ht="24" customHeight="1" x14ac:dyDescent="0.15"/>
    <row r="67" ht="24" customHeight="1" x14ac:dyDescent="0.15"/>
    <row r="68" ht="24" customHeight="1" x14ac:dyDescent="0.15"/>
    <row r="69" ht="24" customHeight="1" x14ac:dyDescent="0.15"/>
    <row r="70" ht="24" customHeight="1" x14ac:dyDescent="0.15"/>
    <row r="71" ht="24" customHeight="1" x14ac:dyDescent="0.15"/>
    <row r="72" ht="24" customHeight="1" x14ac:dyDescent="0.15"/>
    <row r="73" ht="24" customHeight="1" x14ac:dyDescent="0.15"/>
    <row r="74" ht="24" customHeight="1" x14ac:dyDescent="0.15"/>
    <row r="75" ht="24" customHeight="1" x14ac:dyDescent="0.15"/>
    <row r="76" ht="24" customHeight="1" x14ac:dyDescent="0.15"/>
    <row r="77" ht="24" customHeight="1" x14ac:dyDescent="0.15"/>
    <row r="78" ht="24" customHeight="1" x14ac:dyDescent="0.15"/>
    <row r="79" ht="24" customHeight="1" x14ac:dyDescent="0.15"/>
    <row r="80" ht="24" customHeight="1" x14ac:dyDescent="0.15"/>
    <row r="81" ht="24" customHeight="1" x14ac:dyDescent="0.15"/>
    <row r="82" ht="24" customHeight="1" x14ac:dyDescent="0.15"/>
    <row r="83" ht="24" customHeight="1" x14ac:dyDescent="0.15"/>
    <row r="84" ht="24" customHeight="1" x14ac:dyDescent="0.15"/>
    <row r="85" ht="24" customHeight="1" x14ac:dyDescent="0.15"/>
    <row r="86" ht="24" customHeight="1" x14ac:dyDescent="0.15"/>
    <row r="87" ht="24" customHeight="1" x14ac:dyDescent="0.15"/>
    <row r="88" ht="24" customHeight="1" x14ac:dyDescent="0.15"/>
    <row r="89" ht="24" customHeight="1" x14ac:dyDescent="0.15"/>
    <row r="90" ht="24" customHeight="1" x14ac:dyDescent="0.15"/>
  </sheetData>
  <mergeCells count="20">
    <mergeCell ref="N24:O24"/>
    <mergeCell ref="P24:Q24"/>
    <mergeCell ref="N25:O25"/>
    <mergeCell ref="P25:Q25"/>
    <mergeCell ref="P26:Q26"/>
    <mergeCell ref="D27:E27"/>
    <mergeCell ref="P27:Q27"/>
    <mergeCell ref="P28:Q28"/>
    <mergeCell ref="N26:O26"/>
    <mergeCell ref="N27:O27"/>
    <mergeCell ref="N28:O28"/>
    <mergeCell ref="D26:E26"/>
    <mergeCell ref="D22:E22"/>
    <mergeCell ref="D23:E23"/>
    <mergeCell ref="D24:E24"/>
    <mergeCell ref="D25:E25"/>
    <mergeCell ref="C2:M2"/>
    <mergeCell ref="D19:E19"/>
    <mergeCell ref="D20:E20"/>
    <mergeCell ref="D21:E21"/>
  </mergeCells>
  <phoneticPr fontId="1"/>
  <pageMargins left="0.46" right="0.19" top="0.74803149606299213" bottom="0.74803149606299213" header="0.31496062992125984" footer="0.31496062992125984"/>
  <pageSetup paperSize="9" scale="80" orientation="landscape" horizont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8"/>
  <sheetViews>
    <sheetView tabSelected="1" view="pageBreakPreview" topLeftCell="A4" zoomScaleNormal="100" zoomScaleSheetLayoutView="100" workbookViewId="0">
      <selection activeCell="E17" sqref="E17"/>
    </sheetView>
  </sheetViews>
  <sheetFormatPr defaultColWidth="9" defaultRowHeight="13.5" x14ac:dyDescent="0.15"/>
  <cols>
    <col min="1" max="1" width="5.75" style="1" customWidth="1"/>
    <col min="2" max="2" width="6.5" style="1" customWidth="1"/>
    <col min="3" max="3" width="8.125" style="1" customWidth="1"/>
    <col min="4" max="8" width="9" style="1"/>
    <col min="9" max="9" width="9" style="1" customWidth="1"/>
    <col min="10" max="10" width="7.125" style="4" customWidth="1"/>
    <col min="11" max="11" width="4.125" style="4" customWidth="1"/>
    <col min="12" max="13" width="11.875" style="4" customWidth="1"/>
    <col min="14" max="14" width="15.5" style="4" customWidth="1"/>
    <col min="15" max="15" width="11.875" style="4" customWidth="1"/>
    <col min="16" max="16" width="17.25" style="4" customWidth="1"/>
    <col min="17" max="17" width="4.875" style="4" customWidth="1"/>
    <col min="18" max="16384" width="9" style="1"/>
  </cols>
  <sheetData>
    <row r="1" spans="1:54" ht="9" customHeight="1" x14ac:dyDescent="0.15">
      <c r="J1" s="1"/>
      <c r="K1" s="1"/>
      <c r="L1" s="1"/>
      <c r="M1" s="1"/>
      <c r="N1" s="1"/>
      <c r="O1" s="1"/>
      <c r="P1" s="1"/>
      <c r="Q1" s="1"/>
    </row>
    <row r="2" spans="1:54" ht="26.25" customHeight="1" x14ac:dyDescent="0.15">
      <c r="A2" s="175" ph="1"/>
      <c r="B2" s="211" t="s" ph="1">
        <v>205</v>
      </c>
      <c r="C2" s="211"/>
      <c r="D2" s="211"/>
      <c r="E2" s="211"/>
      <c r="F2" s="211"/>
      <c r="G2" s="211"/>
      <c r="H2" s="211"/>
      <c r="I2" s="211"/>
      <c r="J2" s="211"/>
      <c r="K2" s="211"/>
      <c r="L2" s="175"/>
      <c r="M2" s="175"/>
      <c r="N2" s="175"/>
      <c r="O2" s="1"/>
      <c r="P2" s="1"/>
      <c r="Q2" s="1"/>
    </row>
    <row r="3" spans="1:54" ht="9" customHeight="1" x14ac:dyDescent="0.15">
      <c r="J3" s="1"/>
      <c r="K3" s="1"/>
      <c r="L3" s="1"/>
      <c r="M3" s="1"/>
      <c r="N3" s="1"/>
      <c r="O3" s="1"/>
      <c r="P3" s="1"/>
      <c r="Q3" s="1"/>
    </row>
    <row r="4" spans="1:54" ht="24" customHeight="1" x14ac:dyDescent="0.15">
      <c r="B4" s="2" t="s">
        <v>118</v>
      </c>
      <c r="J4" s="3"/>
      <c r="K4" s="2" t="s">
        <v>0</v>
      </c>
      <c r="L4" s="173"/>
      <c r="M4" s="151" t="s">
        <v>139</v>
      </c>
      <c r="N4" s="151"/>
      <c r="O4" s="151"/>
      <c r="P4" s="151"/>
    </row>
    <row r="5" spans="1:54" ht="24" customHeight="1" x14ac:dyDescent="0.15">
      <c r="B5" s="5"/>
      <c r="C5" s="6" t="s" ph="1">
        <v>108</v>
      </c>
      <c r="D5" s="7"/>
      <c r="E5" s="7"/>
      <c r="F5" s="7"/>
      <c r="G5" s="7"/>
      <c r="J5" s="8"/>
      <c r="K5" s="9"/>
      <c r="L5" s="172" t="s">
        <v>141</v>
      </c>
      <c r="M5" s="150"/>
      <c r="N5" s="169" t="s">
        <v>2</v>
      </c>
      <c r="O5" s="150" t="s">
        <v>177</v>
      </c>
      <c r="P5" s="170"/>
      <c r="Q5" s="13"/>
      <c r="AK5" s="1" ph="1"/>
      <c r="BB5" s="1" ph="1"/>
    </row>
    <row r="6" spans="1:54" ht="24" customHeight="1" x14ac:dyDescent="0.15">
      <c r="B6" s="5"/>
      <c r="C6" s="7" ph="1"/>
      <c r="D6" s="7"/>
      <c r="E6" s="7"/>
      <c r="F6" s="7"/>
      <c r="G6" s="7"/>
      <c r="J6" s="8"/>
      <c r="K6" s="8"/>
      <c r="L6" s="173"/>
      <c r="M6" s="171"/>
      <c r="N6" s="171"/>
      <c r="O6" s="171"/>
      <c r="P6" s="171"/>
      <c r="Q6" s="13"/>
      <c r="AK6" s="1" ph="1"/>
      <c r="BB6" s="1" ph="1"/>
    </row>
    <row r="7" spans="1:54" ht="24" customHeight="1" x14ac:dyDescent="0.15">
      <c r="B7" s="1" t="s">
        <v>115</v>
      </c>
      <c r="C7" s="14"/>
      <c r="D7" s="14"/>
      <c r="E7" s="14"/>
      <c r="F7" s="14"/>
      <c r="G7" s="14"/>
      <c r="H7" s="14"/>
      <c r="I7" s="14"/>
      <c r="J7" s="8"/>
      <c r="K7" s="8"/>
      <c r="L7" s="172" t="s">
        <v>178</v>
      </c>
      <c r="M7" s="169"/>
      <c r="N7" s="169" t="s">
        <v>3</v>
      </c>
      <c r="O7" s="150" t="s">
        <v>179</v>
      </c>
      <c r="P7" s="170"/>
      <c r="Q7" s="13"/>
      <c r="AK7" s="1" ph="1"/>
      <c r="BB7" s="1" ph="1"/>
    </row>
    <row r="8" spans="1:54" ht="24" customHeight="1" x14ac:dyDescent="0.15">
      <c r="B8" s="16"/>
      <c r="C8" s="17"/>
      <c r="D8" s="17" t="s">
        <v>84</v>
      </c>
      <c r="E8" s="18" t="s">
        <v>85</v>
      </c>
      <c r="F8" s="17" t="s">
        <v>86</v>
      </c>
      <c r="G8" s="19" t="s">
        <v>87</v>
      </c>
      <c r="H8" s="17" t="s">
        <v>88</v>
      </c>
      <c r="I8" s="14"/>
      <c r="J8" s="8"/>
      <c r="K8" s="8"/>
      <c r="L8" s="172" t="s">
        <v>180</v>
      </c>
      <c r="M8" s="169"/>
      <c r="N8" s="169" t="s">
        <v>3</v>
      </c>
      <c r="O8" s="150" t="s">
        <v>181</v>
      </c>
      <c r="P8" s="170"/>
      <c r="Q8" s="13"/>
    </row>
    <row r="9" spans="1:54" ht="24" customHeight="1" x14ac:dyDescent="0.15">
      <c r="B9" s="21"/>
      <c r="C9" s="22" t="s">
        <v>89</v>
      </c>
      <c r="D9" s="17">
        <v>54</v>
      </c>
      <c r="E9" s="18">
        <v>39</v>
      </c>
      <c r="F9" s="17">
        <v>6</v>
      </c>
      <c r="G9" s="17">
        <v>1</v>
      </c>
      <c r="H9" s="17"/>
      <c r="I9" s="14"/>
      <c r="J9" s="8"/>
      <c r="K9" s="8"/>
      <c r="L9" s="172" t="s">
        <v>1</v>
      </c>
      <c r="M9" s="169" t="s">
        <v>12</v>
      </c>
      <c r="N9" s="169" t="s">
        <v>11</v>
      </c>
      <c r="O9" s="150" t="s">
        <v>182</v>
      </c>
      <c r="P9" s="170"/>
      <c r="Q9" s="13"/>
    </row>
    <row r="10" spans="1:54" ht="24" customHeight="1" x14ac:dyDescent="0.15">
      <c r="B10" s="21"/>
      <c r="C10" s="22" t="s">
        <v>90</v>
      </c>
      <c r="D10" s="17">
        <v>56</v>
      </c>
      <c r="E10" s="18">
        <v>22</v>
      </c>
      <c r="F10" s="17">
        <v>14</v>
      </c>
      <c r="G10" s="17">
        <v>8</v>
      </c>
      <c r="H10" s="17"/>
      <c r="I10" s="14"/>
      <c r="J10" s="8"/>
      <c r="K10" s="8"/>
      <c r="L10" s="173"/>
      <c r="M10" s="173"/>
      <c r="N10" s="173"/>
      <c r="O10" s="171"/>
      <c r="P10" s="171"/>
      <c r="Q10" s="13"/>
    </row>
    <row r="11" spans="1:54" ht="24" customHeight="1" x14ac:dyDescent="0.15">
      <c r="B11" s="21"/>
      <c r="C11" s="22" t="s">
        <v>91</v>
      </c>
      <c r="D11" s="17">
        <v>51</v>
      </c>
      <c r="E11" s="18">
        <v>32</v>
      </c>
      <c r="F11" s="17">
        <v>12</v>
      </c>
      <c r="G11" s="17">
        <v>5</v>
      </c>
      <c r="H11" s="17"/>
      <c r="I11" s="14"/>
      <c r="J11" s="8"/>
      <c r="K11" s="8"/>
      <c r="L11" s="172" t="s">
        <v>183</v>
      </c>
      <c r="M11" s="169" t="s">
        <v>4</v>
      </c>
      <c r="N11" s="169" t="s">
        <v>43</v>
      </c>
      <c r="O11" s="150" t="s">
        <v>184</v>
      </c>
      <c r="P11" s="170"/>
      <c r="Q11" s="13"/>
    </row>
    <row r="12" spans="1:54" ht="24" customHeight="1" x14ac:dyDescent="0.15">
      <c r="B12" s="21"/>
      <c r="C12" s="22" t="s">
        <v>92</v>
      </c>
      <c r="D12" s="17">
        <v>52</v>
      </c>
      <c r="E12" s="18">
        <v>41</v>
      </c>
      <c r="F12" s="17">
        <v>4</v>
      </c>
      <c r="G12" s="17">
        <v>3</v>
      </c>
      <c r="H12" s="17"/>
      <c r="I12" s="14"/>
      <c r="J12" s="8"/>
      <c r="K12" s="8"/>
      <c r="L12" s="172" t="s">
        <v>185</v>
      </c>
      <c r="M12" s="169" t="s">
        <v>4</v>
      </c>
      <c r="N12" s="169" t="s">
        <v>43</v>
      </c>
      <c r="O12" s="150" t="s">
        <v>186</v>
      </c>
      <c r="P12" s="170"/>
      <c r="Q12" s="13"/>
    </row>
    <row r="13" spans="1:54" ht="24" customHeight="1" x14ac:dyDescent="0.15">
      <c r="B13" s="21"/>
      <c r="C13" s="22" t="s">
        <v>93</v>
      </c>
      <c r="D13" s="17">
        <v>54</v>
      </c>
      <c r="E13" s="18">
        <v>42</v>
      </c>
      <c r="F13" s="17">
        <v>3</v>
      </c>
      <c r="G13" s="17">
        <v>1</v>
      </c>
      <c r="H13" s="17"/>
      <c r="I13" s="14"/>
      <c r="J13" s="8"/>
      <c r="K13" s="8"/>
      <c r="L13" s="172" t="s">
        <v>187</v>
      </c>
      <c r="M13" s="150" t="s">
        <v>46</v>
      </c>
      <c r="N13" s="150"/>
      <c r="O13" s="150"/>
      <c r="P13" s="170"/>
      <c r="Q13" s="13"/>
    </row>
    <row r="14" spans="1:54" ht="24" customHeight="1" x14ac:dyDescent="0.15">
      <c r="B14" s="21"/>
      <c r="C14" s="22" t="s">
        <v>94</v>
      </c>
      <c r="D14" s="17">
        <v>51</v>
      </c>
      <c r="E14" s="18">
        <v>48</v>
      </c>
      <c r="F14" s="17">
        <v>1</v>
      </c>
      <c r="G14" s="17">
        <v>0</v>
      </c>
      <c r="H14" s="17"/>
      <c r="I14" s="14"/>
      <c r="J14" s="8"/>
      <c r="K14" s="8"/>
      <c r="L14" s="172" t="s">
        <v>188</v>
      </c>
      <c r="M14" s="169" t="s">
        <v>4</v>
      </c>
      <c r="N14" s="169" t="s">
        <v>44</v>
      </c>
      <c r="O14" s="150" t="s">
        <v>189</v>
      </c>
      <c r="P14" s="170"/>
      <c r="Q14" s="13"/>
    </row>
    <row r="15" spans="1:54" ht="24" customHeight="1" x14ac:dyDescent="0.15">
      <c r="B15" s="16"/>
      <c r="C15" s="17" t="s">
        <v>95</v>
      </c>
      <c r="D15" s="24"/>
      <c r="E15" s="24"/>
      <c r="F15" s="24"/>
      <c r="G15" s="24"/>
      <c r="H15" s="24"/>
      <c r="I15" s="14"/>
      <c r="J15" s="8"/>
      <c r="K15" s="8"/>
      <c r="L15" s="172" t="s">
        <v>190</v>
      </c>
      <c r="M15" s="169" t="s">
        <v>4</v>
      </c>
      <c r="N15" s="169" t="s">
        <v>51</v>
      </c>
      <c r="O15" s="150" t="s">
        <v>191</v>
      </c>
      <c r="P15" s="170"/>
      <c r="Q15" s="13"/>
    </row>
    <row r="16" spans="1:54" ht="24" customHeight="1" x14ac:dyDescent="0.15">
      <c r="B16" s="25"/>
      <c r="J16" s="23"/>
      <c r="K16" s="23"/>
      <c r="L16" s="172" t="s">
        <v>192</v>
      </c>
      <c r="M16" s="169" t="s">
        <v>56</v>
      </c>
      <c r="N16" s="169" t="s">
        <v>53</v>
      </c>
      <c r="O16" s="150" t="s">
        <v>54</v>
      </c>
      <c r="P16" s="170"/>
      <c r="Q16" s="13"/>
    </row>
    <row r="17" spans="1:17" ht="24" customHeight="1" thickBot="1" x14ac:dyDescent="0.2">
      <c r="B17" s="1" t="s">
        <v>107</v>
      </c>
      <c r="J17" s="23"/>
      <c r="K17" s="23"/>
      <c r="L17" s="172" t="s">
        <v>193</v>
      </c>
      <c r="M17" s="169" t="s">
        <v>59</v>
      </c>
      <c r="N17" s="169" t="s">
        <v>53</v>
      </c>
      <c r="O17" s="150" t="s">
        <v>58</v>
      </c>
      <c r="P17" s="170"/>
      <c r="Q17" s="13"/>
    </row>
    <row r="18" spans="1:17" ht="24" customHeight="1" thickBot="1" x14ac:dyDescent="0.2">
      <c r="A18" s="7"/>
      <c r="B18" s="25" t="s">
        <v>114</v>
      </c>
      <c r="C18" s="250"/>
      <c r="D18" s="251"/>
      <c r="E18" s="27" t="s">
        <v>84</v>
      </c>
      <c r="F18" s="28" t="s">
        <v>85</v>
      </c>
      <c r="G18" s="29" t="s">
        <v>86</v>
      </c>
      <c r="H18" s="30" t="s">
        <v>87</v>
      </c>
      <c r="I18" s="31" t="s">
        <v>88</v>
      </c>
      <c r="J18" s="23"/>
      <c r="K18" s="23"/>
      <c r="L18" s="172" t="s">
        <v>194</v>
      </c>
      <c r="M18" s="169" t="s">
        <v>57</v>
      </c>
      <c r="N18" s="169" t="s">
        <v>53</v>
      </c>
      <c r="O18" s="150" t="s">
        <v>58</v>
      </c>
      <c r="P18" s="170"/>
      <c r="Q18" s="13"/>
    </row>
    <row r="19" spans="1:17" ht="24" customHeight="1" x14ac:dyDescent="0.15">
      <c r="B19" s="25"/>
      <c r="C19" s="252" t="s">
        <v>89</v>
      </c>
      <c r="D19" s="253"/>
      <c r="E19" s="32">
        <v>54</v>
      </c>
      <c r="F19" s="33">
        <v>39</v>
      </c>
      <c r="G19" s="34">
        <v>6</v>
      </c>
      <c r="H19" s="35">
        <v>1</v>
      </c>
      <c r="I19" s="36">
        <f>SUM(E20:H20)</f>
        <v>100</v>
      </c>
      <c r="J19" s="23"/>
      <c r="K19" s="23"/>
      <c r="L19" s="172" t="s">
        <v>1</v>
      </c>
      <c r="M19" s="169" t="s">
        <v>36</v>
      </c>
      <c r="N19" s="169" t="s">
        <v>9</v>
      </c>
      <c r="O19" s="150" t="s">
        <v>195</v>
      </c>
      <c r="P19" s="170"/>
      <c r="Q19" s="1"/>
    </row>
    <row r="20" spans="1:17" ht="24" customHeight="1" x14ac:dyDescent="0.15">
      <c r="A20" s="26"/>
      <c r="B20" s="25"/>
      <c r="C20" s="254" t="s">
        <v>90</v>
      </c>
      <c r="D20" s="255"/>
      <c r="E20" s="37">
        <v>56</v>
      </c>
      <c r="F20" s="38">
        <v>22</v>
      </c>
      <c r="G20" s="39">
        <v>14</v>
      </c>
      <c r="H20" s="40">
        <v>8</v>
      </c>
      <c r="I20" s="41">
        <f t="shared" ref="I20:I24" si="0">SUM(E20:H20)</f>
        <v>100</v>
      </c>
      <c r="J20" s="23"/>
      <c r="K20" s="23"/>
      <c r="L20" s="172" t="s">
        <v>1</v>
      </c>
      <c r="M20" s="169" t="s">
        <v>36</v>
      </c>
      <c r="N20" s="169" t="s">
        <v>9</v>
      </c>
      <c r="O20" s="150" t="s">
        <v>196</v>
      </c>
      <c r="P20" s="170"/>
      <c r="Q20" s="1"/>
    </row>
    <row r="21" spans="1:17" ht="24" customHeight="1" x14ac:dyDescent="0.15">
      <c r="B21" s="25"/>
      <c r="C21" s="254" t="s">
        <v>91</v>
      </c>
      <c r="D21" s="255"/>
      <c r="E21" s="37">
        <v>51</v>
      </c>
      <c r="F21" s="38">
        <v>32</v>
      </c>
      <c r="G21" s="39">
        <v>12</v>
      </c>
      <c r="H21" s="40">
        <v>5</v>
      </c>
      <c r="I21" s="41">
        <f t="shared" si="0"/>
        <v>100</v>
      </c>
      <c r="J21" s="23"/>
      <c r="K21" s="13"/>
      <c r="L21" s="172" t="s">
        <v>1</v>
      </c>
      <c r="M21" s="169" t="s">
        <v>34</v>
      </c>
      <c r="N21" s="169" t="s">
        <v>35</v>
      </c>
      <c r="O21" s="150" t="s">
        <v>197</v>
      </c>
      <c r="P21" s="170"/>
      <c r="Q21" s="1"/>
    </row>
    <row r="22" spans="1:17" ht="24" customHeight="1" x14ac:dyDescent="0.15">
      <c r="A22" s="9"/>
      <c r="B22" s="25"/>
      <c r="C22" s="254" t="s">
        <v>92</v>
      </c>
      <c r="D22" s="255"/>
      <c r="E22" s="37">
        <v>52</v>
      </c>
      <c r="F22" s="38">
        <v>41</v>
      </c>
      <c r="G22" s="39">
        <v>4</v>
      </c>
      <c r="H22" s="40">
        <v>3</v>
      </c>
      <c r="I22" s="41">
        <f t="shared" si="0"/>
        <v>100</v>
      </c>
      <c r="J22" s="23"/>
      <c r="K22" s="13"/>
      <c r="L22" s="172" t="s">
        <v>6</v>
      </c>
      <c r="M22" s="249" t="s">
        <v>68</v>
      </c>
      <c r="N22" s="249"/>
      <c r="O22" s="244" t="s">
        <v>198</v>
      </c>
      <c r="P22" s="245"/>
      <c r="Q22" s="42"/>
    </row>
    <row r="23" spans="1:17" ht="24" customHeight="1" x14ac:dyDescent="0.15">
      <c r="A23" s="9"/>
      <c r="B23" s="25"/>
      <c r="C23" s="254" t="s">
        <v>93</v>
      </c>
      <c r="D23" s="255"/>
      <c r="E23" s="37">
        <v>54</v>
      </c>
      <c r="F23" s="38">
        <v>42</v>
      </c>
      <c r="G23" s="39">
        <v>3</v>
      </c>
      <c r="H23" s="43">
        <v>1</v>
      </c>
      <c r="I23" s="41">
        <f t="shared" si="0"/>
        <v>100</v>
      </c>
      <c r="J23" s="8"/>
      <c r="K23" s="8"/>
      <c r="L23" s="172" t="s">
        <v>6</v>
      </c>
      <c r="M23" s="249" t="s">
        <v>10</v>
      </c>
      <c r="N23" s="249"/>
      <c r="O23" s="244" t="s">
        <v>199</v>
      </c>
      <c r="P23" s="245"/>
      <c r="Q23" s="13"/>
    </row>
    <row r="24" spans="1:17" ht="24" customHeight="1" thickBot="1" x14ac:dyDescent="0.2">
      <c r="A24" s="9"/>
      <c r="B24" s="25"/>
      <c r="C24" s="258" t="s">
        <v>94</v>
      </c>
      <c r="D24" s="259"/>
      <c r="E24" s="44">
        <v>51</v>
      </c>
      <c r="F24" s="45">
        <v>48</v>
      </c>
      <c r="G24" s="46">
        <v>1</v>
      </c>
      <c r="H24" s="47">
        <v>0</v>
      </c>
      <c r="I24" s="48">
        <f t="shared" si="0"/>
        <v>100</v>
      </c>
      <c r="L24" s="172" t="s">
        <v>6</v>
      </c>
      <c r="M24" s="249" t="s">
        <v>28</v>
      </c>
      <c r="N24" s="249"/>
      <c r="O24" s="244" t="s">
        <v>200</v>
      </c>
      <c r="P24" s="245"/>
    </row>
    <row r="25" spans="1:17" ht="24" customHeight="1" thickTop="1" thickBot="1" x14ac:dyDescent="0.2">
      <c r="A25" s="13"/>
      <c r="B25" s="25"/>
      <c r="C25" s="256" t="s">
        <v>95</v>
      </c>
      <c r="D25" s="257"/>
      <c r="E25" s="49">
        <f>AVERAGE(E20:E24)</f>
        <v>52.8</v>
      </c>
      <c r="F25" s="50">
        <f>AVERAGE(F20:F24)</f>
        <v>37</v>
      </c>
      <c r="G25" s="51">
        <f>AVERAGE(G20:G24)</f>
        <v>6.8</v>
      </c>
      <c r="H25" s="52">
        <f>AVERAGE(H20:H24)</f>
        <v>3.4</v>
      </c>
      <c r="I25" s="53">
        <f>AVERAGE(I20:I24)</f>
        <v>100</v>
      </c>
      <c r="L25" s="172" t="s">
        <v>6</v>
      </c>
      <c r="M25" s="249" t="s">
        <v>75</v>
      </c>
      <c r="N25" s="249"/>
      <c r="O25" s="244" t="s">
        <v>201</v>
      </c>
      <c r="P25" s="245"/>
    </row>
    <row r="26" spans="1:17" ht="24" customHeight="1" x14ac:dyDescent="0.15">
      <c r="A26" s="9"/>
      <c r="B26" s="25"/>
      <c r="L26" s="153"/>
      <c r="M26" s="153"/>
      <c r="N26" s="153"/>
      <c r="O26" s="153"/>
      <c r="P26" s="153"/>
    </row>
    <row r="27" spans="1:17" ht="24" customHeight="1" x14ac:dyDescent="0.15">
      <c r="A27" s="9"/>
    </row>
    <row r="28" spans="1:17" ht="24" customHeight="1" x14ac:dyDescent="0.15">
      <c r="A28" s="9"/>
    </row>
    <row r="29" spans="1:17" ht="24" customHeight="1" x14ac:dyDescent="0.15">
      <c r="A29" s="9"/>
    </row>
    <row r="30" spans="1:17" ht="24" customHeight="1" x14ac:dyDescent="0.15">
      <c r="A30" s="9"/>
    </row>
    <row r="31" spans="1:17" ht="24" customHeight="1" x14ac:dyDescent="0.15">
      <c r="A31" s="13"/>
    </row>
    <row r="32" spans="1:17" ht="24" customHeight="1" x14ac:dyDescent="0.15">
      <c r="A32" s="13"/>
    </row>
    <row r="33" spans="1:1" ht="24" customHeight="1" x14ac:dyDescent="0.15">
      <c r="A33" s="13"/>
    </row>
    <row r="34" spans="1:1" ht="24" customHeight="1" x14ac:dyDescent="0.15">
      <c r="A34" s="13"/>
    </row>
    <row r="35" spans="1:1" ht="24" customHeight="1" x14ac:dyDescent="0.15">
      <c r="A35" s="13"/>
    </row>
    <row r="36" spans="1:1" ht="24" customHeight="1" x14ac:dyDescent="0.15">
      <c r="A36" s="13"/>
    </row>
    <row r="37" spans="1:1" ht="24" customHeight="1" x14ac:dyDescent="0.15">
      <c r="A37" s="13"/>
    </row>
    <row r="38" spans="1:1" ht="24" customHeight="1" x14ac:dyDescent="0.15">
      <c r="A38" s="13"/>
    </row>
    <row r="39" spans="1:1" ht="24" customHeight="1" x14ac:dyDescent="0.15">
      <c r="A39" s="13"/>
    </row>
    <row r="40" spans="1:1" ht="24" customHeight="1" x14ac:dyDescent="0.15">
      <c r="A40" s="13"/>
    </row>
    <row r="41" spans="1:1" ht="24" customHeight="1" x14ac:dyDescent="0.15">
      <c r="A41" s="13"/>
    </row>
    <row r="42" spans="1:1" ht="24" customHeight="1" x14ac:dyDescent="0.15">
      <c r="A42" s="13"/>
    </row>
    <row r="43" spans="1:1" ht="24" customHeight="1" x14ac:dyDescent="0.15">
      <c r="A43" s="13"/>
    </row>
    <row r="44" spans="1:1" ht="24" customHeight="1" x14ac:dyDescent="0.15">
      <c r="A44" s="13"/>
    </row>
    <row r="45" spans="1:1" ht="24" customHeight="1" x14ac:dyDescent="0.15">
      <c r="A45" s="13"/>
    </row>
    <row r="46" spans="1:1" ht="24" customHeight="1" x14ac:dyDescent="0.15">
      <c r="A46" s="13"/>
    </row>
    <row r="47" spans="1:1" ht="24" customHeight="1" x14ac:dyDescent="0.15">
      <c r="A47" s="13"/>
    </row>
    <row r="48" spans="1:1" ht="24" customHeight="1" x14ac:dyDescent="0.15">
      <c r="A48" s="13"/>
    </row>
    <row r="49" spans="1:1" ht="24" customHeight="1" x14ac:dyDescent="0.15">
      <c r="A49" s="13"/>
    </row>
    <row r="50" spans="1:1" ht="24" customHeight="1" x14ac:dyDescent="0.15">
      <c r="A50" s="13"/>
    </row>
    <row r="51" spans="1:1" ht="24" customHeight="1" x14ac:dyDescent="0.15">
      <c r="A51" s="13"/>
    </row>
    <row r="52" spans="1:1" ht="24" customHeight="1" x14ac:dyDescent="0.15">
      <c r="A52" s="13"/>
    </row>
    <row r="53" spans="1:1" ht="24" customHeight="1" x14ac:dyDescent="0.15">
      <c r="A53" s="13"/>
    </row>
    <row r="54" spans="1:1" ht="24" customHeight="1" x14ac:dyDescent="0.15">
      <c r="A54" s="13"/>
    </row>
    <row r="55" spans="1:1" ht="24" customHeight="1" x14ac:dyDescent="0.15">
      <c r="A55" s="13"/>
    </row>
    <row r="56" spans="1:1" ht="24" customHeight="1" x14ac:dyDescent="0.15">
      <c r="A56" s="13"/>
    </row>
    <row r="57" spans="1:1" ht="24" customHeight="1" x14ac:dyDescent="0.15"/>
    <row r="58" spans="1:1" ht="24" customHeight="1" x14ac:dyDescent="0.15"/>
    <row r="59" spans="1:1" ht="24" customHeight="1" x14ac:dyDescent="0.15"/>
    <row r="60" spans="1:1" ht="24" customHeight="1" x14ac:dyDescent="0.15"/>
    <row r="61" spans="1:1" ht="24" customHeight="1" x14ac:dyDescent="0.15"/>
    <row r="62" spans="1:1" ht="24" customHeight="1" x14ac:dyDescent="0.15"/>
    <row r="63" spans="1:1" ht="24" customHeight="1" x14ac:dyDescent="0.15"/>
    <row r="64" spans="1:1" ht="24" customHeight="1" x14ac:dyDescent="0.15"/>
    <row r="65" ht="24" customHeight="1" x14ac:dyDescent="0.15"/>
    <row r="66" ht="24" customHeight="1" x14ac:dyDescent="0.15"/>
    <row r="67" ht="24" customHeight="1" x14ac:dyDescent="0.15"/>
    <row r="68" ht="24" customHeight="1" x14ac:dyDescent="0.15"/>
    <row r="69" ht="24" customHeight="1" x14ac:dyDescent="0.15"/>
    <row r="70" ht="24" customHeight="1" x14ac:dyDescent="0.15"/>
    <row r="71" ht="24" customHeight="1" x14ac:dyDescent="0.15"/>
    <row r="72" ht="24" customHeight="1" x14ac:dyDescent="0.15"/>
    <row r="73" ht="24" customHeight="1" x14ac:dyDescent="0.15"/>
    <row r="74" ht="24" customHeight="1" x14ac:dyDescent="0.15"/>
    <row r="75" ht="24" customHeight="1" x14ac:dyDescent="0.15"/>
    <row r="76" ht="24" customHeight="1" x14ac:dyDescent="0.15"/>
    <row r="77" ht="24" customHeight="1" x14ac:dyDescent="0.15"/>
    <row r="78" ht="24" customHeight="1" x14ac:dyDescent="0.15"/>
    <row r="79" ht="24" customHeight="1" x14ac:dyDescent="0.15"/>
    <row r="80" ht="24" customHeight="1" x14ac:dyDescent="0.15"/>
    <row r="81" ht="24" customHeight="1" x14ac:dyDescent="0.15"/>
    <row r="82" ht="24" customHeight="1" x14ac:dyDescent="0.15"/>
    <row r="83" ht="24" customHeight="1" x14ac:dyDescent="0.15"/>
    <row r="84" ht="24" customHeight="1" x14ac:dyDescent="0.15"/>
    <row r="85" ht="24" customHeight="1" x14ac:dyDescent="0.15"/>
    <row r="86" ht="24" customHeight="1" x14ac:dyDescent="0.15"/>
    <row r="87" ht="24" customHeight="1" x14ac:dyDescent="0.15"/>
    <row r="88" ht="24" customHeight="1" x14ac:dyDescent="0.15"/>
  </sheetData>
  <mergeCells count="17">
    <mergeCell ref="C25:D25"/>
    <mergeCell ref="O25:P25"/>
    <mergeCell ref="M25:N25"/>
    <mergeCell ref="M24:N24"/>
    <mergeCell ref="O24:P24"/>
    <mergeCell ref="C24:D24"/>
    <mergeCell ref="B2:K2"/>
    <mergeCell ref="M23:N23"/>
    <mergeCell ref="O23:P23"/>
    <mergeCell ref="M22:N22"/>
    <mergeCell ref="O22:P22"/>
    <mergeCell ref="C18:D18"/>
    <mergeCell ref="C19:D19"/>
    <mergeCell ref="C20:D20"/>
    <mergeCell ref="C21:D21"/>
    <mergeCell ref="C22:D22"/>
    <mergeCell ref="C23:D23"/>
  </mergeCells>
  <phoneticPr fontId="1"/>
  <pageMargins left="0.70866141732283472" right="0.32" top="0.74803149606299213" bottom="0.51181102362204722" header="0.31496062992125984" footer="0.31496062992125984"/>
  <pageSetup paperSize="9" scale="87" orientation="landscape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4-11 (2)</vt:lpstr>
      <vt:lpstr>4-12</vt:lpstr>
      <vt:lpstr>4-13</vt:lpstr>
      <vt:lpstr>4-14 </vt:lpstr>
      <vt:lpstr>'4-11 (2)'!Print_Area</vt:lpstr>
      <vt:lpstr>'4-12'!Print_Area</vt:lpstr>
      <vt:lpstr>'4-13'!Print_Area</vt:lpstr>
      <vt:lpstr>'4-14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石川 剛</cp:lastModifiedBy>
  <cp:lastPrinted>2025-04-11T01:02:43Z</cp:lastPrinted>
  <dcterms:created xsi:type="dcterms:W3CDTF">2016-01-22T09:19:36Z</dcterms:created>
  <dcterms:modified xsi:type="dcterms:W3CDTF">2025-04-11T01:03:38Z</dcterms:modified>
</cp:coreProperties>
</file>