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pn-fsv-01\share\2\turui-kouzi\Desktop\技能検定テキスト修正\文書作成\問題データ（鶴井修正）\"/>
    </mc:Choice>
  </mc:AlternateContent>
  <bookViews>
    <workbookView xWindow="720" yWindow="315" windowWidth="17430" windowHeight="7695" tabRatio="819" activeTab="7"/>
  </bookViews>
  <sheets>
    <sheet name="問題１" sheetId="8" r:id="rId1"/>
    <sheet name="解答シート１" sheetId="18" r:id="rId2"/>
    <sheet name="解答1" sheetId="21" r:id="rId3"/>
    <sheet name="問題２" sheetId="13" r:id="rId4"/>
    <sheet name="解答シート２" sheetId="19" r:id="rId5"/>
    <sheet name="解答２ " sheetId="22" r:id="rId6"/>
    <sheet name="問題３" sheetId="17" r:id="rId7"/>
    <sheet name="問題４" sheetId="16" r:id="rId8"/>
    <sheet name="解答シート３・４" sheetId="20" r:id="rId9"/>
    <sheet name="解答３・４" sheetId="23" r:id="rId10"/>
  </sheets>
  <definedNames>
    <definedName name="_xlnm.Print_Area" localSheetId="0">問題１!$A$1:$Q$27</definedName>
    <definedName name="_xlnm.Print_Area" localSheetId="3">問題２!$A$1:$S$25</definedName>
    <definedName name="_xlnm.Print_Area" localSheetId="6">問題３!$A$1:$R$29</definedName>
    <definedName name="_xlnm.Print_Area" localSheetId="7">問題４!$A$1:$Q$26</definedName>
  </definedNames>
  <calcPr calcId="162913"/>
</workbook>
</file>

<file path=xl/calcChain.xml><?xml version="1.0" encoding="utf-8"?>
<calcChain xmlns="http://schemas.openxmlformats.org/spreadsheetml/2006/main">
  <c r="K23" i="13" l="1"/>
  <c r="K22" i="13"/>
  <c r="K21" i="13"/>
  <c r="K20" i="13"/>
  <c r="K19" i="13"/>
  <c r="K18" i="13"/>
  <c r="H25" i="16" l="1"/>
  <c r="G25" i="16"/>
  <c r="F25" i="16"/>
  <c r="E25" i="16"/>
  <c r="I24" i="16"/>
  <c r="I23" i="16"/>
  <c r="I22" i="16"/>
  <c r="I21" i="16"/>
  <c r="I20" i="16"/>
  <c r="I19" i="16"/>
  <c r="J26" i="17"/>
  <c r="J27" i="17" s="1"/>
  <c r="I26" i="17"/>
  <c r="I27" i="17" s="1"/>
  <c r="H26" i="17"/>
  <c r="H27" i="17" s="1"/>
  <c r="G26" i="17"/>
  <c r="G27" i="17" s="1"/>
  <c r="F26" i="17"/>
  <c r="F27" i="17" s="1"/>
  <c r="K25" i="17"/>
  <c r="K24" i="17"/>
  <c r="K23" i="17"/>
  <c r="K22" i="17"/>
  <c r="K21" i="17"/>
  <c r="K20" i="17"/>
  <c r="I25" i="16" l="1"/>
  <c r="K26" i="17"/>
  <c r="K27" i="17" s="1"/>
  <c r="I23" i="23" l="1"/>
  <c r="I24" i="23"/>
  <c r="I28" i="23" s="1"/>
  <c r="I25" i="23"/>
  <c r="I26" i="23"/>
  <c r="I29" i="23" s="1"/>
  <c r="I27" i="23"/>
  <c r="I22" i="23"/>
  <c r="E29" i="23"/>
  <c r="F29" i="23"/>
  <c r="G29" i="23"/>
  <c r="H29" i="23"/>
  <c r="D29" i="23"/>
  <c r="E28" i="23"/>
  <c r="F28" i="23"/>
  <c r="G28" i="23"/>
  <c r="H28" i="23"/>
  <c r="D28" i="23"/>
  <c r="J17" i="22" l="1"/>
  <c r="J16" i="22"/>
  <c r="J15" i="22"/>
  <c r="J14" i="22"/>
  <c r="J13" i="22"/>
  <c r="J12" i="22"/>
  <c r="G19" i="23" l="1"/>
  <c r="F19" i="23"/>
  <c r="E19" i="23"/>
  <c r="D19" i="23"/>
  <c r="H18" i="23"/>
  <c r="H17" i="23"/>
  <c r="H16" i="23"/>
  <c r="H15" i="23"/>
  <c r="H14" i="23"/>
  <c r="H13" i="23"/>
  <c r="H19" i="23" l="1"/>
  <c r="G9" i="21"/>
  <c r="F9" i="21"/>
  <c r="E9" i="21"/>
  <c r="D9" i="21"/>
  <c r="H8" i="21"/>
  <c r="H7" i="21"/>
  <c r="H6" i="21"/>
  <c r="H5" i="21"/>
  <c r="H4" i="21"/>
  <c r="H3" i="21"/>
  <c r="H9" i="21" s="1"/>
  <c r="H26" i="8" l="1"/>
  <c r="G26" i="8"/>
  <c r="F26" i="8"/>
  <c r="E26" i="8"/>
  <c r="I25" i="8"/>
  <c r="I24" i="8"/>
  <c r="I23" i="8"/>
  <c r="I22" i="8"/>
  <c r="I21" i="8"/>
  <c r="I20" i="8"/>
  <c r="I26" i="8" l="1"/>
</calcChain>
</file>

<file path=xl/sharedStrings.xml><?xml version="1.0" encoding="utf-8"?>
<sst xmlns="http://schemas.openxmlformats.org/spreadsheetml/2006/main" count="566" uniqueCount="205">
  <si>
    <t>〈処理条件〉</t>
    <rPh sb="1" eb="3">
      <t>ショリ</t>
    </rPh>
    <rPh sb="3" eb="5">
      <t>ジョウケン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</si>
  <si>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</si>
  <si>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</si>
  <si>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</si>
  <si>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</si>
  <si>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</si>
  <si>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</si>
  <si>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ｵﾚﾝｼﾞ､ｱｸｾﾝﾄ6､白+基本色60%</t>
    <rPh sb="13" eb="14">
      <t>シロ</t>
    </rPh>
    <rPh sb="15" eb="17">
      <t>キホン</t>
    </rPh>
    <rPh sb="17" eb="18">
      <t>ショク</t>
    </rPh>
    <phoneticPr fontId="1"/>
  </si>
  <si>
    <t>ｱｸｱ､ｱｸｾﾝﾄ5､白+基本色80%</t>
    <rPh sb="11" eb="12">
      <t>シロ</t>
    </rPh>
    <rPh sb="13" eb="15">
      <t>キホン</t>
    </rPh>
    <rPh sb="15" eb="16">
      <t>ショク</t>
    </rPh>
    <phoneticPr fontId="1"/>
  </si>
  <si>
    <t>外枠</t>
    <rPh sb="0" eb="2">
      <t>ソトワク</t>
    </rPh>
    <phoneticPr fontId="1"/>
  </si>
  <si>
    <t>赤､ｱｸｾﾝﾄ2､白+基本色60%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</si>
  <si>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格子</t>
    <rPh sb="0" eb="2">
      <t>コウシ</t>
    </rPh>
    <phoneticPr fontId="1"/>
  </si>
  <si>
    <t>細実線</t>
    <rPh sb="0" eb="1">
      <t>ホソ</t>
    </rPh>
    <rPh sb="1" eb="3">
      <t>ジッセン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</si>
  <si>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</si>
  <si>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</si>
  <si>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</si>
  <si>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</si>
  <si>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</si>
  <si>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合計</t>
    <rPh sb="0" eb="2">
      <t>ゴウケイ</t>
    </rPh>
    <phoneticPr fontId="1"/>
  </si>
  <si>
    <t>東予</t>
    <rPh sb="0" eb="2">
      <t>トウヨ</t>
    </rPh>
    <phoneticPr fontId="1"/>
  </si>
  <si>
    <t>中予</t>
    <rPh sb="0" eb="1">
      <t>チュウ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</si>
  <si>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</si>
  <si>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</si>
  <si>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南予</t>
    <rPh sb="0" eb="1">
      <t>ミナミ</t>
    </rPh>
    <rPh sb="1" eb="2">
      <t>ヨ</t>
    </rPh>
    <phoneticPr fontId="1"/>
  </si>
  <si>
    <t>みかんの森コテージ</t>
    <rPh sb="4" eb="5">
      <t>モリ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</si>
  <si>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</si>
  <si>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</si>
  <si>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</si>
  <si>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ｵﾘｰﾌﾞ､ｱｸｾﾝﾄ3､白+基本色40%</t>
    <rPh sb="13" eb="14">
      <t>シロ</t>
    </rPh>
    <rPh sb="15" eb="17">
      <t>キホン</t>
    </rPh>
    <rPh sb="17" eb="18">
      <t>ショク</t>
    </rPh>
    <phoneticPr fontId="1"/>
  </si>
  <si>
    <t>文字列</t>
    <rPh sb="0" eb="3">
      <t>モジレツ</t>
    </rPh>
    <phoneticPr fontId="1"/>
  </si>
  <si>
    <t>中央揃え</t>
    <rPh sb="0" eb="2">
      <t>チュウオウ</t>
    </rPh>
    <rPh sb="2" eb="3">
      <t>ゾロ</t>
    </rPh>
    <phoneticPr fontId="1"/>
  </si>
  <si>
    <t>Ｂ列</t>
    <phoneticPr fontId="1"/>
  </si>
  <si>
    <t>セル結合</t>
  </si>
  <si>
    <t>Ａ</t>
    <phoneticPr fontId="1"/>
  </si>
  <si>
    <t>二重線</t>
    <rPh sb="0" eb="3">
      <t>ニジュウセン</t>
    </rPh>
    <phoneticPr fontId="1"/>
  </si>
  <si>
    <t>下線</t>
    <rPh sb="0" eb="2">
      <t>カセン</t>
    </rPh>
    <phoneticPr fontId="1"/>
  </si>
  <si>
    <t>太実線</t>
    <rPh sb="0" eb="1">
      <t>フトシ</t>
    </rPh>
    <rPh sb="1" eb="3">
      <t>ジッセン</t>
    </rPh>
    <phoneticPr fontId="1"/>
  </si>
  <si>
    <t>サービス</t>
  </si>
  <si>
    <t>太実線</t>
  </si>
  <si>
    <t>太実線</t>
    <phoneticPr fontId="1"/>
  </si>
  <si>
    <t>二重線</t>
    <rPh sb="0" eb="2">
      <t>ニジュウ</t>
    </rPh>
    <phoneticPr fontId="1"/>
  </si>
  <si>
    <t>左罫線</t>
    <rPh sb="0" eb="1">
      <t>ヒダリ</t>
    </rPh>
    <rPh sb="1" eb="3">
      <t>ケイセン</t>
    </rPh>
    <phoneticPr fontId="1"/>
  </si>
  <si>
    <t>11行</t>
    <rPh sb="2" eb="3">
      <t>ギョウ</t>
    </rPh>
    <phoneticPr fontId="1"/>
  </si>
  <si>
    <t>AVERAGE</t>
    <phoneticPr fontId="1"/>
  </si>
  <si>
    <t>C2:H9</t>
    <phoneticPr fontId="1"/>
  </si>
  <si>
    <t>小数点以下の表示桁数を減らす（整数にする）</t>
    <rPh sb="0" eb="3">
      <t>ショウスウテン</t>
    </rPh>
    <rPh sb="3" eb="5">
      <t>イカ</t>
    </rPh>
    <rPh sb="6" eb="8">
      <t>ヒョウジ</t>
    </rPh>
    <rPh sb="8" eb="9">
      <t>ケタ</t>
    </rPh>
    <rPh sb="9" eb="10">
      <t>スウ</t>
    </rPh>
    <rPh sb="11" eb="12">
      <t>ヘ</t>
    </rPh>
    <rPh sb="15" eb="17">
      <t>セイスウ</t>
    </rPh>
    <phoneticPr fontId="1"/>
  </si>
  <si>
    <t>2行</t>
    <rPh sb="1" eb="2">
      <t>ギョウ</t>
    </rPh>
    <phoneticPr fontId="1"/>
  </si>
  <si>
    <t>B2:C2</t>
    <phoneticPr fontId="1"/>
  </si>
  <si>
    <t>3～9行</t>
    <rPh sb="3" eb="4">
      <t>ギョウ</t>
    </rPh>
    <phoneticPr fontId="1"/>
  </si>
  <si>
    <t>B3:C3～B9:C9</t>
    <phoneticPr fontId="1"/>
  </si>
  <si>
    <t>セル</t>
    <phoneticPr fontId="1"/>
  </si>
  <si>
    <t>配置</t>
    <rPh sb="0" eb="2">
      <t>ハイチ</t>
    </rPh>
    <phoneticPr fontId="1"/>
  </si>
  <si>
    <t>左詰め（インデント）</t>
    <rPh sb="0" eb="1">
      <t>ヒダリ</t>
    </rPh>
    <rPh sb="1" eb="2">
      <t>ツ</t>
    </rPh>
    <phoneticPr fontId="1"/>
  </si>
  <si>
    <t>B2:H9</t>
    <phoneticPr fontId="1"/>
  </si>
  <si>
    <t>中央揃え</t>
    <rPh sb="0" eb="2">
      <t>チュウオウ</t>
    </rPh>
    <rPh sb="2" eb="3">
      <t>ソロ</t>
    </rPh>
    <phoneticPr fontId="1"/>
  </si>
  <si>
    <t>H3</t>
    <phoneticPr fontId="1"/>
  </si>
  <si>
    <t>SUM</t>
    <phoneticPr fontId="1"/>
  </si>
  <si>
    <t>D3:G3</t>
    <phoneticPr fontId="1"/>
  </si>
  <si>
    <t>H4～H8</t>
    <phoneticPr fontId="1"/>
  </si>
  <si>
    <t>D4:G4～D8:G8</t>
    <phoneticPr fontId="1"/>
  </si>
  <si>
    <t>D9</t>
    <phoneticPr fontId="1"/>
  </si>
  <si>
    <t>D3:D8</t>
    <phoneticPr fontId="1"/>
  </si>
  <si>
    <t>E9～H9</t>
    <phoneticPr fontId="1"/>
  </si>
  <si>
    <t>SUM</t>
    <phoneticPr fontId="1"/>
  </si>
  <si>
    <t>E3:E8～H3:H8</t>
    <phoneticPr fontId="1"/>
  </si>
  <si>
    <t>青､ｱｸｾﾝﾄ1､白+基本色40%</t>
    <rPh sb="0" eb="1">
      <t>アオ</t>
    </rPh>
    <rPh sb="9" eb="10">
      <t>シロ</t>
    </rPh>
    <rPh sb="11" eb="13">
      <t>キホン</t>
    </rPh>
    <rPh sb="13" eb="14">
      <t>ショク</t>
    </rPh>
    <phoneticPr fontId="1"/>
  </si>
  <si>
    <t>B3～B8</t>
    <phoneticPr fontId="1"/>
  </si>
  <si>
    <t>セル</t>
    <phoneticPr fontId="1"/>
  </si>
  <si>
    <t>B9</t>
    <phoneticPr fontId="1"/>
  </si>
  <si>
    <t>赤､ｱｸｾﾝﾄ2､白+基本色40%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</si>
  <si>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D2～H9</t>
    <phoneticPr fontId="1"/>
  </si>
  <si>
    <t>セル</t>
    <phoneticPr fontId="1"/>
  </si>
  <si>
    <t>オレンジ</t>
    <phoneticPr fontId="1"/>
  </si>
  <si>
    <t>B2、D2:G2、H2</t>
    <phoneticPr fontId="1"/>
  </si>
  <si>
    <t>紫､ｱｸｾﾝﾄ4､白+基本色60%</t>
    <rPh sb="0" eb="1">
      <t>ムラサキ</t>
    </rPh>
    <rPh sb="9" eb="10">
      <t>シロ</t>
    </rPh>
    <rPh sb="11" eb="13">
      <t>キホン</t>
    </rPh>
    <rPh sb="13" eb="14">
      <t>ショク</t>
    </rPh>
    <phoneticPr fontId="1"/>
  </si>
  <si>
    <t>B3:B9、D3:G9、H3:H9</t>
    <phoneticPr fontId="1"/>
  </si>
  <si>
    <t>B8:H8</t>
    <phoneticPr fontId="1"/>
  </si>
  <si>
    <t>オレンジ</t>
    <phoneticPr fontId="1"/>
  </si>
  <si>
    <t>D2:D9</t>
    <phoneticPr fontId="1"/>
  </si>
  <si>
    <t>濃い青､テキスト2､白+基本色60%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</si>
  <si>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E2:E9</t>
    <phoneticPr fontId="1"/>
  </si>
  <si>
    <t>ベージュ､背景2､黒+基本色25%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</si>
  <si>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F2:F9</t>
    <phoneticPr fontId="1"/>
  </si>
  <si>
    <t>G2:G9</t>
    <phoneticPr fontId="1"/>
  </si>
  <si>
    <t>和食</t>
    <rPh sb="0" eb="2">
      <t>ワショク</t>
    </rPh>
    <phoneticPr fontId="1"/>
  </si>
  <si>
    <t>洋食</t>
    <rPh sb="0" eb="2">
      <t>ヨウショク</t>
    </rPh>
    <phoneticPr fontId="1"/>
  </si>
  <si>
    <t>その他</t>
    <rPh sb="2" eb="3">
      <t>ホカ</t>
    </rPh>
    <phoneticPr fontId="1"/>
  </si>
  <si>
    <t>食べない</t>
    <rPh sb="0" eb="1">
      <t>タ</t>
    </rPh>
    <phoneticPr fontId="1"/>
  </si>
  <si>
    <t>合計</t>
    <rPh sb="0" eb="1">
      <t>ゴウ</t>
    </rPh>
    <rPh sb="1" eb="2">
      <t>ケイ</t>
    </rPh>
    <phoneticPr fontId="1"/>
  </si>
  <si>
    <t>　　　10代</t>
    <rPh sb="5" eb="6">
      <t>ダイ</t>
    </rPh>
    <phoneticPr fontId="1"/>
  </si>
  <si>
    <t>　　　20代</t>
    <rPh sb="5" eb="6">
      <t>ダイ</t>
    </rPh>
    <phoneticPr fontId="1"/>
  </si>
  <si>
    <t>　　　30代</t>
    <rPh sb="5" eb="6">
      <t>ダイ</t>
    </rPh>
    <phoneticPr fontId="1"/>
  </si>
  <si>
    <t>　　　40代</t>
    <rPh sb="5" eb="6">
      <t>ダイ</t>
    </rPh>
    <phoneticPr fontId="1"/>
  </si>
  <si>
    <t>　　　50代</t>
    <rPh sb="5" eb="6">
      <t>ダイ</t>
    </rPh>
    <phoneticPr fontId="1"/>
  </si>
  <si>
    <t>　　　60代以上</t>
    <rPh sb="5" eb="6">
      <t>ダイ</t>
    </rPh>
    <rPh sb="6" eb="8">
      <t>イジョウ</t>
    </rPh>
    <phoneticPr fontId="1"/>
  </si>
  <si>
    <t>平均</t>
    <rPh sb="0" eb="1">
      <t>ヒラ</t>
    </rPh>
    <rPh sb="1" eb="2">
      <t>ヒトシ</t>
    </rPh>
    <phoneticPr fontId="1"/>
  </si>
  <si>
    <t>１回目</t>
    <rPh sb="1" eb="3">
      <t>カイメ</t>
    </rPh>
    <phoneticPr fontId="1"/>
  </si>
  <si>
    <t>２回目</t>
    <rPh sb="1" eb="2">
      <t>カイ</t>
    </rPh>
    <rPh sb="2" eb="3">
      <t>メ</t>
    </rPh>
    <phoneticPr fontId="1"/>
  </si>
  <si>
    <t>３回目</t>
    <rPh sb="1" eb="3">
      <t>カイメ</t>
    </rPh>
    <phoneticPr fontId="1"/>
  </si>
  <si>
    <t>４回目</t>
    <rPh sb="1" eb="3">
      <t>カイメ</t>
    </rPh>
    <phoneticPr fontId="1"/>
  </si>
  <si>
    <t>５回目</t>
    <rPh sb="1" eb="3">
      <t>カイメ</t>
    </rPh>
    <phoneticPr fontId="1"/>
  </si>
  <si>
    <t>見奈良太郎</t>
    <rPh sb="0" eb="3">
      <t>ミナラ</t>
    </rPh>
    <rPh sb="3" eb="5">
      <t>タロウ</t>
    </rPh>
    <phoneticPr fontId="1"/>
  </si>
  <si>
    <t>重信　花子</t>
    <rPh sb="0" eb="2">
      <t>シゲノブ</t>
    </rPh>
    <rPh sb="3" eb="5">
      <t>ハナコ</t>
    </rPh>
    <phoneticPr fontId="1"/>
  </si>
  <si>
    <t>宇和　二郎</t>
    <rPh sb="0" eb="2">
      <t>ウワ</t>
    </rPh>
    <rPh sb="3" eb="5">
      <t>ジロウ</t>
    </rPh>
    <phoneticPr fontId="1"/>
  </si>
  <si>
    <t>新居浜三郎</t>
    <rPh sb="0" eb="3">
      <t>ニイハマ</t>
    </rPh>
    <rPh sb="3" eb="5">
      <t>サブロウ</t>
    </rPh>
    <phoneticPr fontId="1"/>
  </si>
  <si>
    <t>今治　春子</t>
    <rPh sb="0" eb="2">
      <t>イマバリ</t>
    </rPh>
    <rPh sb="3" eb="5">
      <t>ハルコ</t>
    </rPh>
    <phoneticPr fontId="1"/>
  </si>
  <si>
    <t>松山　愛子</t>
    <rPh sb="0" eb="2">
      <t>マツヤマ</t>
    </rPh>
    <rPh sb="3" eb="5">
      <t>アイコ</t>
    </rPh>
    <phoneticPr fontId="1"/>
  </si>
  <si>
    <t>＜出力例＞</t>
    <rPh sb="1" eb="3">
      <t>シュツリョク</t>
    </rPh>
    <rPh sb="3" eb="4">
      <t>レイ</t>
    </rPh>
    <phoneticPr fontId="1"/>
  </si>
  <si>
    <t>〈出力例〉を参照し、〈処理条件〉に従って表を完成し、印刷しなさい。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1">
      <t>ひょう</t>
    </rPh>
    <rPh sb="22" eb="24">
      <t>かんせい</t>
    </rPh>
    <rPh sb="26" eb="28">
      <t>いんさつ</t>
    </rPh>
    <phoneticPr fontId="1" type="Hiragana" alignment="distributed"/>
  </si>
  <si>
    <t>＜Ａ表＞</t>
    <rPh sb="2" eb="3">
      <t>ヒョウ</t>
    </rPh>
    <phoneticPr fontId="1"/>
  </si>
  <si>
    <t>＜Ｂ表＞</t>
    <rPh sb="2" eb="3">
      <t>ヒョウ</t>
    </rPh>
    <phoneticPr fontId="1"/>
  </si>
  <si>
    <t>Ｂ</t>
    <phoneticPr fontId="1"/>
  </si>
  <si>
    <t>＜Ｃ表＞</t>
    <rPh sb="2" eb="3">
      <t>ヒョウ</t>
    </rPh>
    <phoneticPr fontId="1"/>
  </si>
  <si>
    <t>Ｃ</t>
    <phoneticPr fontId="1"/>
  </si>
  <si>
    <t>Ｄ</t>
    <phoneticPr fontId="1"/>
  </si>
  <si>
    <t>＜Ｄ表＞</t>
    <rPh sb="2" eb="3">
      <t>ヒョウ</t>
    </rPh>
    <phoneticPr fontId="1"/>
  </si>
  <si>
    <t>＜問題２＞</t>
    <rPh sb="1" eb="3">
      <t>もんだい</t>
    </rPh>
    <phoneticPr fontId="1" type="Hiragana" alignment="distributed"/>
  </si>
  <si>
    <t>＜問題３＞</t>
    <rPh sb="1" eb="3">
      <t>モンダイ</t>
    </rPh>
    <phoneticPr fontId="1"/>
  </si>
  <si>
    <t>＜問題４＞</t>
    <rPh sb="1" eb="3">
      <t>モンダイ</t>
    </rPh>
    <phoneticPr fontId="1"/>
  </si>
  <si>
    <t>＜問題１＞</t>
    <rPh sb="1" eb="3">
      <t>モンダイ</t>
    </rPh>
    <phoneticPr fontId="1"/>
  </si>
  <si>
    <t>A</t>
    <phoneticPr fontId="1"/>
  </si>
  <si>
    <t>※解答シート1に解答すること</t>
    <rPh sb="1" eb="3">
      <t>カイトウ</t>
    </rPh>
    <rPh sb="8" eb="10">
      <t>カイトウ</t>
    </rPh>
    <phoneticPr fontId="1"/>
  </si>
  <si>
    <t>B11:J17</t>
  </si>
  <si>
    <t>B11:J17</t>
    <phoneticPr fontId="1"/>
  </si>
  <si>
    <t>B11:J11</t>
  </si>
  <si>
    <t>C11:D11</t>
  </si>
  <si>
    <t>J11:J17</t>
  </si>
  <si>
    <t>J12</t>
  </si>
  <si>
    <t>E12:I12</t>
  </si>
  <si>
    <t>B12:J17</t>
  </si>
  <si>
    <t>E11:J11、B12:J17</t>
  </si>
  <si>
    <t>12～17行</t>
    <rPh sb="5" eb="6">
      <t>ギョウ</t>
    </rPh>
    <phoneticPr fontId="1"/>
  </si>
  <si>
    <t>C12:D12～C17:D17</t>
  </si>
  <si>
    <t>B12:J13</t>
  </si>
  <si>
    <t>J13～J17</t>
  </si>
  <si>
    <t>E13:I13～E17:I17</t>
  </si>
  <si>
    <t>B12:B13～B16:B17</t>
    <phoneticPr fontId="1"/>
  </si>
  <si>
    <t>B14:J15</t>
    <phoneticPr fontId="1"/>
  </si>
  <si>
    <t>B16:J17</t>
    <phoneticPr fontId="1"/>
  </si>
  <si>
    <t>※解答シート2に解答すること</t>
    <rPh sb="1" eb="3">
      <t>カイトウ</t>
    </rPh>
    <rPh sb="8" eb="10">
      <t>カイトウ</t>
    </rPh>
    <phoneticPr fontId="1"/>
  </si>
  <si>
    <t>※解答シート3・4に解答すること</t>
    <rPh sb="1" eb="3">
      <t>カイトウ</t>
    </rPh>
    <rPh sb="10" eb="12">
      <t>カイトウ</t>
    </rPh>
    <phoneticPr fontId="1"/>
  </si>
  <si>
    <t>C表</t>
    <rPh sb="1" eb="2">
      <t>ヒョウ</t>
    </rPh>
    <phoneticPr fontId="1"/>
  </si>
  <si>
    <t>D表</t>
    <rPh sb="1" eb="2">
      <t>ヒョウ</t>
    </rPh>
    <phoneticPr fontId="1"/>
  </si>
  <si>
    <t>A表</t>
    <rPh sb="1" eb="2">
      <t>ヒョウ</t>
    </rPh>
    <phoneticPr fontId="1"/>
  </si>
  <si>
    <t>B表</t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</si>
  <si>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</si>
  <si>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</si>
  <si>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D28</t>
    <phoneticPr fontId="1"/>
  </si>
  <si>
    <t>MAX</t>
    <phoneticPr fontId="1"/>
  </si>
  <si>
    <t>D22:D27</t>
    <phoneticPr fontId="1"/>
  </si>
  <si>
    <t>E28～I28</t>
    <phoneticPr fontId="1"/>
  </si>
  <si>
    <t>E22:E27～I22:I27</t>
    <phoneticPr fontId="1"/>
  </si>
  <si>
    <t>D29</t>
    <phoneticPr fontId="1"/>
  </si>
  <si>
    <t>MIN</t>
    <phoneticPr fontId="1"/>
  </si>
  <si>
    <t>E29～I29</t>
    <phoneticPr fontId="1"/>
  </si>
  <si>
    <t>C21:I29</t>
    <phoneticPr fontId="1"/>
  </si>
  <si>
    <t>21行</t>
    <rPh sb="2" eb="3">
      <t>ギョウ</t>
    </rPh>
    <phoneticPr fontId="1"/>
  </si>
  <si>
    <t>B21:C21</t>
    <phoneticPr fontId="1"/>
  </si>
  <si>
    <t>22～29行</t>
    <rPh sb="5" eb="6">
      <t>ギョウ</t>
    </rPh>
    <phoneticPr fontId="1"/>
  </si>
  <si>
    <t>B22:C22～B29:C29</t>
    <phoneticPr fontId="1"/>
  </si>
  <si>
    <t>B21:I29</t>
    <phoneticPr fontId="1"/>
  </si>
  <si>
    <t>I22</t>
    <phoneticPr fontId="1"/>
  </si>
  <si>
    <t>D22:H22</t>
    <phoneticPr fontId="1"/>
  </si>
  <si>
    <t>I23～I27</t>
    <phoneticPr fontId="1"/>
  </si>
  <si>
    <t>D23:H23～D27:H27</t>
    <phoneticPr fontId="1"/>
  </si>
  <si>
    <t>B22～B27</t>
    <phoneticPr fontId="1"/>
  </si>
  <si>
    <t>B28～B29</t>
    <phoneticPr fontId="1"/>
  </si>
  <si>
    <t>D21～I29</t>
    <phoneticPr fontId="1"/>
  </si>
  <si>
    <t>B21、D21:H21、I21</t>
    <phoneticPr fontId="1"/>
  </si>
  <si>
    <t>B22:B29、D22:H29、I22:I29</t>
    <phoneticPr fontId="1"/>
  </si>
  <si>
    <t>B27:I27</t>
    <phoneticPr fontId="1"/>
  </si>
  <si>
    <t>D21:D29</t>
    <phoneticPr fontId="1"/>
  </si>
  <si>
    <t>E21:E29</t>
    <phoneticPr fontId="1"/>
  </si>
  <si>
    <t>F21:F29</t>
    <phoneticPr fontId="1"/>
  </si>
  <si>
    <t>G21:G29</t>
    <phoneticPr fontId="1"/>
  </si>
  <si>
    <t>H21:H29</t>
    <phoneticPr fontId="1"/>
  </si>
  <si>
    <t>C12:H19</t>
    <phoneticPr fontId="1"/>
  </si>
  <si>
    <t>12行</t>
    <rPh sb="2" eb="3">
      <t>ギョウ</t>
    </rPh>
    <phoneticPr fontId="1"/>
  </si>
  <si>
    <t>B12:C12</t>
    <phoneticPr fontId="1"/>
  </si>
  <si>
    <t>13～19行</t>
    <rPh sb="5" eb="6">
      <t>ギョウ</t>
    </rPh>
    <phoneticPr fontId="1"/>
  </si>
  <si>
    <t>B13:C13～B19:C19</t>
    <phoneticPr fontId="1"/>
  </si>
  <si>
    <t>B12:H19</t>
    <phoneticPr fontId="1"/>
  </si>
  <si>
    <t>D19</t>
    <phoneticPr fontId="1"/>
  </si>
  <si>
    <t>D13:D18</t>
    <phoneticPr fontId="1"/>
  </si>
  <si>
    <t>E19～H19</t>
    <phoneticPr fontId="1"/>
  </si>
  <si>
    <t>E13:E18～H13:H18</t>
    <phoneticPr fontId="1"/>
  </si>
  <si>
    <t>E19、F19</t>
    <phoneticPr fontId="1"/>
  </si>
  <si>
    <t>H13</t>
    <phoneticPr fontId="1"/>
  </si>
  <si>
    <t>D13:G13</t>
    <phoneticPr fontId="1"/>
  </si>
  <si>
    <t>H14～H18</t>
    <phoneticPr fontId="1"/>
  </si>
  <si>
    <t>D14:G14～D18:G18</t>
    <phoneticPr fontId="1"/>
  </si>
  <si>
    <t>B13～B18</t>
    <phoneticPr fontId="1"/>
  </si>
  <si>
    <t>B19</t>
    <phoneticPr fontId="1"/>
  </si>
  <si>
    <t>D12～H19</t>
    <phoneticPr fontId="1"/>
  </si>
  <si>
    <t>B12、D12:G12、H12</t>
    <phoneticPr fontId="1"/>
  </si>
  <si>
    <t>B13:B19、D13:G19、H13:H19</t>
    <phoneticPr fontId="1"/>
  </si>
  <si>
    <t>B18:H18</t>
    <phoneticPr fontId="1"/>
  </si>
  <si>
    <t>D12:D19</t>
    <phoneticPr fontId="1"/>
  </si>
  <si>
    <t>E12:E19</t>
    <phoneticPr fontId="1"/>
  </si>
  <si>
    <t>F12:F19</t>
    <phoneticPr fontId="1"/>
  </si>
  <si>
    <t>G12:G19</t>
    <phoneticPr fontId="1"/>
  </si>
  <si>
    <t>文書作成【表作成】問題</t>
    <rPh sb="0" eb="2">
      <t>ぶんしょ</t>
    </rPh>
    <rPh sb="2" eb="4">
      <t>さくせい</t>
    </rPh>
    <rPh sb="5" eb="8">
      <t>ひょうさくせい</t>
    </rPh>
    <rPh sb="9" eb="11">
      <t>もんだい</t>
    </rPh>
    <phoneticPr fontId="1" type="Hiragana" alignment="distributed"/>
  </si>
  <si>
    <t>Excel2016で作成（解答シートの標準の列の幅63ピクセル、行の高さ32ピクセル）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</si>
  <si>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Excel2016で作成（解答シートの標準の列の幅64ピクセル、行の高さ32ピクセル）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</si>
  <si>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Excel2016で作成（解答シートの標準の列の幅70ピクセル、行の高さ36ピクセル）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</si>
</sst>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_);[Red]\(0\)"/>
    <numFmt numFmtId="178" formatCode="0.0_);[Red]\(0.0\)"/>
    <numFmt numFmtId="179" formatCode="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ＤＦ特太ゴシック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8"/>
      <name val="ＭＳ 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0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2" borderId="6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5" borderId="42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2" borderId="47" xfId="0" applyFill="1" applyBorder="1" applyAlignment="1">
      <alignment horizontal="center" vertical="center" shrinkToFit="1"/>
    </xf>
    <xf numFmtId="0" fontId="0" fillId="3" borderId="49" xfId="0" applyFill="1" applyBorder="1" applyAlignment="1">
      <alignment horizontal="center" vertical="center"/>
    </xf>
    <xf numFmtId="0" fontId="0" fillId="8" borderId="49" xfId="0" applyFill="1" applyBorder="1" applyAlignment="1">
      <alignment horizontal="center" vertical="center"/>
    </xf>
    <xf numFmtId="0" fontId="0" fillId="7" borderId="49" xfId="0" applyFill="1" applyBorder="1" applyAlignment="1">
      <alignment horizontal="center" vertical="center"/>
    </xf>
    <xf numFmtId="0" fontId="0" fillId="7" borderId="50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 shrinkToFit="1"/>
    </xf>
    <xf numFmtId="0" fontId="0" fillId="3" borderId="51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5" borderId="52" xfId="0" applyFill="1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179" fontId="0" fillId="3" borderId="48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center" shrinkToFit="1"/>
    </xf>
    <xf numFmtId="0" fontId="0" fillId="0" borderId="36" xfId="0" applyBorder="1" applyAlignment="1">
      <alignment horizontal="left" vertical="center" shrinkToFit="1"/>
    </xf>
    <xf numFmtId="0" fontId="2" fillId="0" borderId="0" xfId="0" applyFont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179" fontId="3" fillId="9" borderId="38" xfId="0" applyNumberFormat="1" applyFont="1" applyFill="1" applyBorder="1" applyAlignment="1">
      <alignment horizontal="center" vertical="center"/>
    </xf>
    <xf numFmtId="179" fontId="3" fillId="10" borderId="38" xfId="0" applyNumberFormat="1" applyFont="1" applyFill="1" applyBorder="1" applyAlignment="1">
      <alignment horizontal="center" vertical="center"/>
    </xf>
    <xf numFmtId="179" fontId="3" fillId="0" borderId="65" xfId="0" applyNumberFormat="1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7" fillId="8" borderId="32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179" fontId="3" fillId="8" borderId="38" xfId="0" applyNumberFormat="1" applyFont="1" applyFill="1" applyBorder="1" applyAlignment="1">
      <alignment horizontal="center" vertical="center"/>
    </xf>
    <xf numFmtId="179" fontId="3" fillId="7" borderId="3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7" fillId="7" borderId="32" xfId="0" applyFont="1" applyFill="1" applyBorder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 shrinkToFit="1"/>
    </xf>
    <xf numFmtId="179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79" fontId="3" fillId="0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13" borderId="5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3" borderId="33" xfId="0" applyFont="1" applyFill="1" applyBorder="1" applyAlignment="1">
      <alignment horizontal="center" vertical="center"/>
    </xf>
    <xf numFmtId="179" fontId="3" fillId="13" borderId="39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justify" vertical="center"/>
    </xf>
    <xf numFmtId="2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6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6" borderId="66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179" fontId="3" fillId="6" borderId="37" xfId="0" applyNumberFormat="1" applyFont="1" applyFill="1" applyBorder="1" applyAlignment="1">
      <alignment horizontal="center" vertical="center"/>
    </xf>
    <xf numFmtId="0" fontId="7" fillId="9" borderId="28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0" fontId="3" fillId="11" borderId="67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3" xfId="0" applyFont="1" applyFill="1" applyBorder="1" applyAlignment="1">
      <alignment horizontal="center" vertical="center"/>
    </xf>
    <xf numFmtId="179" fontId="3" fillId="11" borderId="3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shrinkToFit="1"/>
    </xf>
    <xf numFmtId="179" fontId="3" fillId="0" borderId="0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9" fontId="3" fillId="0" borderId="68" xfId="0" applyNumberFormat="1" applyFont="1" applyFill="1" applyBorder="1" applyAlignment="1">
      <alignment horizontal="center" vertical="center"/>
    </xf>
    <xf numFmtId="179" fontId="3" fillId="0" borderId="57" xfId="0" applyNumberFormat="1" applyFont="1" applyFill="1" applyBorder="1" applyAlignment="1">
      <alignment horizontal="center" vertical="center"/>
    </xf>
    <xf numFmtId="179" fontId="3" fillId="0" borderId="60" xfId="0" applyNumberFormat="1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3" fillId="12" borderId="66" xfId="0" applyFont="1" applyFill="1" applyBorder="1" applyAlignment="1">
      <alignment horizontal="center" vertical="center"/>
    </xf>
    <xf numFmtId="0" fontId="3" fillId="12" borderId="30" xfId="0" applyFont="1" applyFill="1" applyBorder="1" applyAlignment="1">
      <alignment horizontal="center" vertical="center"/>
    </xf>
    <xf numFmtId="0" fontId="3" fillId="12" borderId="31" xfId="0" applyFont="1" applyFill="1" applyBorder="1" applyAlignment="1">
      <alignment horizontal="center" vertical="center"/>
    </xf>
    <xf numFmtId="179" fontId="3" fillId="12" borderId="37" xfId="0" applyNumberFormat="1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3" fillId="11" borderId="28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13" borderId="67" xfId="0" applyFont="1" applyFill="1" applyBorder="1" applyAlignment="1">
      <alignment horizontal="center" vertical="center"/>
    </xf>
    <xf numFmtId="0" fontId="7" fillId="8" borderId="28" xfId="0" applyFont="1" applyFill="1" applyBorder="1" applyAlignment="1">
      <alignment horizontal="center" vertical="center"/>
    </xf>
    <xf numFmtId="0" fontId="3" fillId="7" borderId="54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1" fillId="0" borderId="0" xfId="0" quotePrefix="1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9" fontId="11" fillId="0" borderId="1" xfId="0" applyNumberFormat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11" fillId="0" borderId="0" xfId="0" applyFont="1" applyAlignment="1"/>
    <xf numFmtId="0" fontId="12" fillId="8" borderId="4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2" fillId="8" borderId="24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13" borderId="8" xfId="0" applyFont="1" applyFill="1" applyBorder="1" applyAlignment="1">
      <alignment horizontal="center" vertical="center"/>
    </xf>
    <xf numFmtId="0" fontId="12" fillId="8" borderId="32" xfId="0" applyFont="1" applyFill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179" fontId="11" fillId="0" borderId="6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179" fontId="11" fillId="0" borderId="0" xfId="0" applyNumberFormat="1" applyFont="1" applyFill="1" applyBorder="1" applyAlignment="1">
      <alignment horizontal="left" vertical="center"/>
    </xf>
    <xf numFmtId="0" fontId="11" fillId="6" borderId="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0" fillId="11" borderId="54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1" fillId="10" borderId="24" xfId="0" applyFont="1" applyFill="1" applyBorder="1" applyAlignment="1">
      <alignment horizontal="center" vertical="center"/>
    </xf>
    <xf numFmtId="0" fontId="11" fillId="11" borderId="35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11" borderId="8" xfId="0" applyFont="1" applyFill="1" applyBorder="1" applyAlignment="1">
      <alignment horizontal="center" vertical="center"/>
    </xf>
    <xf numFmtId="0" fontId="11" fillId="6" borderId="58" xfId="0" applyFont="1" applyFill="1" applyBorder="1" applyAlignment="1">
      <alignment horizontal="center" vertical="center"/>
    </xf>
    <xf numFmtId="0" fontId="12" fillId="9" borderId="3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1" borderId="59" xfId="0" applyFont="1" applyFill="1" applyBorder="1" applyAlignment="1">
      <alignment horizontal="center" vertical="center"/>
    </xf>
    <xf numFmtId="179" fontId="11" fillId="6" borderId="63" xfId="0" applyNumberFormat="1" applyFont="1" applyFill="1" applyBorder="1" applyAlignment="1">
      <alignment horizontal="center" vertical="center"/>
    </xf>
    <xf numFmtId="179" fontId="11" fillId="9" borderId="38" xfId="0" applyNumberFormat="1" applyFont="1" applyFill="1" applyBorder="1" applyAlignment="1">
      <alignment horizontal="center" vertical="center"/>
    </xf>
    <xf numFmtId="179" fontId="11" fillId="10" borderId="38" xfId="0" applyNumberFormat="1" applyFont="1" applyFill="1" applyBorder="1" applyAlignment="1">
      <alignment horizontal="center" vertical="center"/>
    </xf>
    <xf numFmtId="179" fontId="11" fillId="11" borderId="64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1" fillId="0" borderId="16" xfId="0" applyFont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left" vertical="center"/>
    </xf>
    <xf numFmtId="176" fontId="10" fillId="0" borderId="0" xfId="0" applyNumberFormat="1" applyFont="1" applyFill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78" fontId="10" fillId="0" borderId="0" xfId="0" applyNumberFormat="1" applyFont="1" applyFill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 shrinkToFit="1"/>
    </xf>
    <xf numFmtId="0" fontId="10" fillId="0" borderId="36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46" xfId="0" applyFont="1" applyFill="1" applyBorder="1" applyAlignment="1">
      <alignment horizontal="center" vertical="center" shrinkToFit="1"/>
    </xf>
    <xf numFmtId="0" fontId="10" fillId="2" borderId="47" xfId="0" applyFont="1" applyFill="1" applyBorder="1" applyAlignment="1">
      <alignment horizontal="center" vertical="center" shrinkToFit="1"/>
    </xf>
    <xf numFmtId="0" fontId="10" fillId="3" borderId="45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51" xfId="0" applyFont="1" applyFill="1" applyBorder="1" applyAlignment="1">
      <alignment horizontal="center" vertical="center"/>
    </xf>
    <xf numFmtId="179" fontId="10" fillId="3" borderId="4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2" xfId="0" applyFont="1" applyFill="1" applyBorder="1" applyAlignment="1">
      <alignment horizontal="center" vertical="center"/>
    </xf>
    <xf numFmtId="0" fontId="10" fillId="3" borderId="49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52" xfId="0" applyFont="1" applyFill="1" applyBorder="1" applyAlignment="1">
      <alignment horizontal="center" vertical="center"/>
    </xf>
    <xf numFmtId="0" fontId="10" fillId="8" borderId="49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52" xfId="0" applyFont="1" applyFill="1" applyBorder="1" applyAlignment="1">
      <alignment horizontal="center" vertical="center"/>
    </xf>
    <xf numFmtId="0" fontId="10" fillId="7" borderId="49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10" fillId="5" borderId="53" xfId="0" applyFont="1" applyFill="1" applyBorder="1" applyAlignment="1">
      <alignment horizontal="center" vertical="center"/>
    </xf>
    <xf numFmtId="0" fontId="10" fillId="7" borderId="50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179" fontId="3" fillId="0" borderId="72" xfId="0" applyNumberFormat="1" applyFont="1" applyFill="1" applyBorder="1" applyAlignment="1">
      <alignment horizontal="center" vertical="center"/>
    </xf>
    <xf numFmtId="179" fontId="3" fillId="0" borderId="56" xfId="0" applyNumberFormat="1" applyFont="1" applyFill="1" applyBorder="1" applyAlignment="1">
      <alignment horizontal="center" vertical="center"/>
    </xf>
    <xf numFmtId="179" fontId="3" fillId="12" borderId="25" xfId="0" applyNumberFormat="1" applyFont="1" applyFill="1" applyBorder="1" applyAlignment="1">
      <alignment horizontal="center" vertical="center"/>
    </xf>
    <xf numFmtId="179" fontId="3" fillId="12" borderId="70" xfId="0" applyNumberFormat="1" applyFont="1" applyFill="1" applyBorder="1" applyAlignment="1">
      <alignment horizontal="center" vertical="center"/>
    </xf>
    <xf numFmtId="179" fontId="3" fillId="7" borderId="24" xfId="0" applyNumberFormat="1" applyFont="1" applyFill="1" applyBorder="1" applyAlignment="1">
      <alignment horizontal="center" vertical="center"/>
    </xf>
    <xf numFmtId="179" fontId="3" fillId="7" borderId="29" xfId="0" applyNumberFormat="1" applyFont="1" applyFill="1" applyBorder="1" applyAlignment="1">
      <alignment horizontal="center" vertical="center"/>
    </xf>
    <xf numFmtId="179" fontId="3" fillId="11" borderId="24" xfId="0" applyNumberFormat="1" applyFont="1" applyFill="1" applyBorder="1" applyAlignment="1">
      <alignment horizontal="center" vertical="center"/>
    </xf>
    <xf numFmtId="179" fontId="3" fillId="11" borderId="29" xfId="0" applyNumberFormat="1" applyFont="1" applyFill="1" applyBorder="1" applyAlignment="1">
      <alignment horizontal="center" vertical="center"/>
    </xf>
    <xf numFmtId="179" fontId="3" fillId="6" borderId="24" xfId="0" applyNumberFormat="1" applyFont="1" applyFill="1" applyBorder="1" applyAlignment="1">
      <alignment horizontal="center" vertical="center"/>
    </xf>
    <xf numFmtId="179" fontId="3" fillId="6" borderId="29" xfId="0" applyNumberFormat="1" applyFont="1" applyFill="1" applyBorder="1" applyAlignment="1">
      <alignment horizontal="center" vertical="center"/>
    </xf>
    <xf numFmtId="179" fontId="3" fillId="13" borderId="26" xfId="0" applyNumberFormat="1" applyFont="1" applyFill="1" applyBorder="1" applyAlignment="1">
      <alignment horizontal="center" vertical="center"/>
    </xf>
    <xf numFmtId="179" fontId="3" fillId="13" borderId="71" xfId="0" applyNumberFormat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8" fillId="0" borderId="0" xfId="0" applyFont="1" applyFill="1" applyBorder="1">
      <alignment vertical="center"/>
    </xf>
    <xf numFmtId="0" fontId="12" fillId="0" borderId="0" xfId="0" quotePrefix="1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8" fillId="0" borderId="0" xfId="0" applyFont="1" applyBorder="1">
      <alignment vertical="center"/>
    </xf>
    <xf numFmtId="0" fontId="19" fillId="0" borderId="0" xfId="0" applyFont="1" applyFill="1" applyBorder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vertical="center" shrinkToFit="1"/>
    </xf>
    <xf numFmtId="0" fontId="12" fillId="0" borderId="1" xfId="0" applyFont="1" applyFill="1" applyBorder="1" applyAlignment="1">
      <alignment horizontal="left" vertical="center" shrinkToFit="1"/>
    </xf>
    <xf numFmtId="179" fontId="12" fillId="0" borderId="1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2" fillId="0" borderId="0" xfId="0" applyFont="1" applyAlignment="1"/>
    <xf numFmtId="0" fontId="20" fillId="0" borderId="0" xfId="0" applyFont="1">
      <alignment vertical="center"/>
    </xf>
    <xf numFmtId="0" fontId="12" fillId="12" borderId="3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13" borderId="5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179" fontId="12" fillId="0" borderId="68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9" fontId="12" fillId="0" borderId="57" xfId="0" applyNumberFormat="1" applyFont="1" applyFill="1" applyBorder="1" applyAlignment="1">
      <alignment horizontal="center" vertical="center"/>
    </xf>
    <xf numFmtId="179" fontId="12" fillId="0" borderId="60" xfId="0" applyNumberFormat="1" applyFont="1" applyFill="1" applyBorder="1" applyAlignment="1">
      <alignment horizontal="center" vertical="center"/>
    </xf>
    <xf numFmtId="179" fontId="12" fillId="12" borderId="76" xfId="0" applyNumberFormat="1" applyFont="1" applyFill="1" applyBorder="1" applyAlignment="1">
      <alignment horizontal="center" vertical="center"/>
    </xf>
    <xf numFmtId="179" fontId="12" fillId="7" borderId="77" xfId="0" applyNumberFormat="1" applyFont="1" applyFill="1" applyBorder="1" applyAlignment="1">
      <alignment horizontal="center" vertical="center"/>
    </xf>
    <xf numFmtId="179" fontId="12" fillId="11" borderId="77" xfId="0" applyNumberFormat="1" applyFont="1" applyFill="1" applyBorder="1" applyAlignment="1">
      <alignment horizontal="center" vertical="center"/>
    </xf>
    <xf numFmtId="179" fontId="12" fillId="6" borderId="77" xfId="0" applyNumberFormat="1" applyFont="1" applyFill="1" applyBorder="1" applyAlignment="1">
      <alignment horizontal="center" vertical="center"/>
    </xf>
    <xf numFmtId="179" fontId="12" fillId="13" borderId="78" xfId="0" applyNumberFormat="1" applyFont="1" applyFill="1" applyBorder="1" applyAlignment="1">
      <alignment horizontal="center" vertical="center"/>
    </xf>
    <xf numFmtId="179" fontId="12" fillId="0" borderId="79" xfId="0" applyNumberFormat="1" applyFont="1" applyFill="1" applyBorder="1" applyAlignment="1">
      <alignment horizontal="center" vertical="center"/>
    </xf>
    <xf numFmtId="179" fontId="12" fillId="12" borderId="80" xfId="0" applyNumberFormat="1" applyFont="1" applyFill="1" applyBorder="1" applyAlignment="1">
      <alignment horizontal="center" vertical="center"/>
    </xf>
    <xf numFmtId="179" fontId="12" fillId="7" borderId="29" xfId="0" applyNumberFormat="1" applyFont="1" applyFill="1" applyBorder="1" applyAlignment="1">
      <alignment horizontal="center" vertical="center"/>
    </xf>
    <xf numFmtId="179" fontId="12" fillId="11" borderId="29" xfId="0" applyNumberFormat="1" applyFont="1" applyFill="1" applyBorder="1" applyAlignment="1">
      <alignment horizontal="center" vertical="center"/>
    </xf>
    <xf numFmtId="179" fontId="12" fillId="6" borderId="29" xfId="0" applyNumberFormat="1" applyFont="1" applyFill="1" applyBorder="1" applyAlignment="1">
      <alignment horizontal="center" vertical="center"/>
    </xf>
    <xf numFmtId="179" fontId="12" fillId="13" borderId="42" xfId="0" applyNumberFormat="1" applyFont="1" applyFill="1" applyBorder="1" applyAlignment="1">
      <alignment horizontal="center" vertical="center"/>
    </xf>
    <xf numFmtId="179" fontId="12" fillId="0" borderId="7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 indent="1"/>
    </xf>
    <xf numFmtId="0" fontId="17" fillId="0" borderId="81" xfId="0" applyFont="1" applyFill="1" applyBorder="1" applyAlignment="1">
      <alignment horizontal="left" vertical="center"/>
    </xf>
    <xf numFmtId="179" fontId="11" fillId="0" borderId="81" xfId="0" applyNumberFormat="1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12" fillId="12" borderId="6" xfId="0" applyFont="1" applyFill="1" applyBorder="1" applyAlignment="1">
      <alignment horizontal="center" vertical="center"/>
    </xf>
    <xf numFmtId="0" fontId="18" fillId="13" borderId="54" xfId="0" applyFont="1" applyFill="1" applyBorder="1" applyAlignment="1">
      <alignment horizontal="center" vertical="center"/>
    </xf>
    <xf numFmtId="0" fontId="12" fillId="12" borderId="23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13" borderId="35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0" fontId="12" fillId="12" borderId="58" xfId="0" applyFont="1" applyFill="1" applyBorder="1" applyAlignment="1">
      <alignment horizontal="center" vertical="center"/>
    </xf>
    <xf numFmtId="0" fontId="12" fillId="13" borderId="59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179" fontId="12" fillId="12" borderId="63" xfId="0" applyNumberFormat="1" applyFont="1" applyFill="1" applyBorder="1" applyAlignment="1">
      <alignment horizontal="center" vertical="center"/>
    </xf>
    <xf numFmtId="179" fontId="12" fillId="8" borderId="38" xfId="0" applyNumberFormat="1" applyFont="1" applyFill="1" applyBorder="1" applyAlignment="1">
      <alignment horizontal="center" vertical="center"/>
    </xf>
    <xf numFmtId="179" fontId="12" fillId="7" borderId="38" xfId="0" applyNumberFormat="1" applyFont="1" applyFill="1" applyBorder="1" applyAlignment="1">
      <alignment horizontal="center" vertical="center"/>
    </xf>
    <xf numFmtId="179" fontId="12" fillId="13" borderId="64" xfId="0" applyNumberFormat="1" applyFont="1" applyFill="1" applyBorder="1" applyAlignment="1">
      <alignment horizontal="center" vertical="center"/>
    </xf>
    <xf numFmtId="179" fontId="12" fillId="0" borderId="65" xfId="0" applyNumberFormat="1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 shrinkToFit="1"/>
    </xf>
    <xf numFmtId="0" fontId="10" fillId="5" borderId="42" xfId="0" applyFont="1" applyFill="1" applyBorder="1" applyAlignment="1">
      <alignment horizontal="center" vertical="center" shrinkToFit="1"/>
    </xf>
    <xf numFmtId="0" fontId="10" fillId="5" borderId="21" xfId="0" applyFont="1" applyFill="1" applyBorder="1" applyAlignment="1">
      <alignment horizontal="center" vertical="center" shrinkToFit="1"/>
    </xf>
    <xf numFmtId="0" fontId="10" fillId="5" borderId="37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5" borderId="7" xfId="0" applyFont="1" applyFill="1" applyBorder="1" applyAlignment="1">
      <alignment horizontal="center" vertical="center" shrinkToFit="1"/>
    </xf>
    <xf numFmtId="0" fontId="10" fillId="4" borderId="8" xfId="0" applyFont="1" applyFill="1" applyBorder="1" applyAlignment="1">
      <alignment horizontal="center" vertical="center" shrinkToFit="1"/>
    </xf>
    <xf numFmtId="0" fontId="10" fillId="4" borderId="7" xfId="0" applyFont="1" applyFill="1" applyBorder="1" applyAlignment="1">
      <alignment horizontal="center" vertical="center" shrinkToFit="1"/>
    </xf>
    <xf numFmtId="0" fontId="10" fillId="4" borderId="21" xfId="0" applyFont="1" applyFill="1" applyBorder="1" applyAlignment="1">
      <alignment horizontal="center" vertical="center" shrinkToFit="1"/>
    </xf>
    <xf numFmtId="0" fontId="10" fillId="4" borderId="25" xfId="0" applyFont="1" applyFill="1" applyBorder="1" applyAlignment="1">
      <alignment horizontal="center" vertical="center" shrinkToFit="1"/>
    </xf>
    <xf numFmtId="0" fontId="10" fillId="3" borderId="8" xfId="0" applyFont="1" applyFill="1" applyBorder="1" applyAlignment="1">
      <alignment horizontal="center" vertical="center" shrinkToFit="1"/>
    </xf>
    <xf numFmtId="0" fontId="10" fillId="3" borderId="7" xfId="0" applyFont="1" applyFill="1" applyBorder="1" applyAlignment="1">
      <alignment horizontal="center" vertical="center" shrinkToFit="1"/>
    </xf>
    <xf numFmtId="0" fontId="10" fillId="2" borderId="5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shrinkToFit="1"/>
    </xf>
    <xf numFmtId="0" fontId="10" fillId="3" borderId="25" xfId="0" applyFont="1" applyFill="1" applyBorder="1" applyAlignment="1">
      <alignment horizontal="center" vertical="center" shrinkToFit="1"/>
    </xf>
    <xf numFmtId="0" fontId="12" fillId="0" borderId="21" xfId="0" applyFont="1" applyFill="1" applyBorder="1" applyAlignment="1">
      <alignment horizontal="left" vertical="center" shrinkToFit="1"/>
    </xf>
    <xf numFmtId="0" fontId="12" fillId="0" borderId="73" xfId="0" applyFont="1" applyFill="1" applyBorder="1" applyAlignment="1">
      <alignment horizontal="left" vertical="center" shrinkToFit="1"/>
    </xf>
    <xf numFmtId="0" fontId="12" fillId="0" borderId="74" xfId="0" applyFon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2" fillId="0" borderId="66" xfId="0" applyFont="1" applyFill="1" applyBorder="1" applyAlignment="1">
      <alignment horizontal="left" vertical="center" shrinkToFit="1"/>
    </xf>
    <xf numFmtId="0" fontId="12" fillId="0" borderId="67" xfId="0" applyFont="1" applyFill="1" applyBorder="1" applyAlignment="1">
      <alignment horizontal="left" vertical="center" shrinkToFit="1"/>
    </xf>
    <xf numFmtId="0" fontId="12" fillId="0" borderId="31" xfId="0" applyFont="1" applyFill="1" applyBorder="1" applyAlignment="1">
      <alignment horizontal="left" vertical="center" shrinkToFit="1"/>
    </xf>
    <xf numFmtId="0" fontId="12" fillId="0" borderId="33" xfId="0" applyFont="1" applyFill="1" applyBorder="1" applyAlignment="1">
      <alignment horizontal="left" vertical="center" shrinkToFit="1"/>
    </xf>
    <xf numFmtId="0" fontId="12" fillId="0" borderId="3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 shrinkToFit="1"/>
    </xf>
    <xf numFmtId="0" fontId="12" fillId="0" borderId="26" xfId="0" applyFont="1" applyFill="1" applyBorder="1" applyAlignment="1">
      <alignment horizontal="left" vertical="center" shrinkToFit="1"/>
    </xf>
    <xf numFmtId="0" fontId="11" fillId="0" borderId="82" xfId="0" applyFont="1" applyFill="1" applyBorder="1" applyAlignment="1">
      <alignment horizontal="left" vertical="center" shrinkToFit="1"/>
    </xf>
    <xf numFmtId="0" fontId="11" fillId="0" borderId="83" xfId="0" applyFont="1" applyFill="1" applyBorder="1" applyAlignment="1">
      <alignment horizontal="left" vertical="center" shrinkToFit="1"/>
    </xf>
    <xf numFmtId="0" fontId="11" fillId="0" borderId="84" xfId="0" applyFont="1" applyFill="1" applyBorder="1" applyAlignment="1">
      <alignment horizontal="left" vertical="center" shrinkToFit="1"/>
    </xf>
    <xf numFmtId="0" fontId="11" fillId="0" borderId="48" xfId="0" applyFont="1" applyFill="1" applyBorder="1" applyAlignment="1">
      <alignment horizontal="left" vertical="center" shrinkToFit="1"/>
    </xf>
    <xf numFmtId="0" fontId="11" fillId="0" borderId="85" xfId="0" applyFont="1" applyFill="1" applyBorder="1" applyAlignment="1">
      <alignment horizontal="left" vertical="center"/>
    </xf>
    <xf numFmtId="0" fontId="11" fillId="0" borderId="47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shrinkToFit="1"/>
    </xf>
    <xf numFmtId="0" fontId="10" fillId="3" borderId="86" xfId="0" applyFont="1" applyFill="1" applyBorder="1" applyAlignment="1">
      <alignment horizontal="center" vertical="center" shrinkToFit="1"/>
    </xf>
    <xf numFmtId="0" fontId="10" fillId="3" borderId="45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31" xfId="0" applyFont="1" applyFill="1" applyBorder="1" applyAlignment="1">
      <alignment horizontal="left" vertical="center" shrinkToFit="1"/>
    </xf>
    <xf numFmtId="0" fontId="11" fillId="0" borderId="33" xfId="0" applyFont="1" applyFill="1" applyBorder="1" applyAlignment="1">
      <alignment horizontal="left" vertical="center" shrinkToFit="1"/>
    </xf>
    <xf numFmtId="0" fontId="11" fillId="0" borderId="61" xfId="0" applyFont="1" applyFill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0" xfId="0" applyFont="1" applyFill="1" applyAlignment="1">
      <alignment horizontal="left" vertical="center" wrapText="1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 shrinkToFit="1"/>
    </xf>
    <xf numFmtId="0" fontId="11" fillId="0" borderId="10" xfId="0" applyFont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3" xfId="0" applyFont="1" applyFill="1" applyBorder="1" applyAlignment="1">
      <alignment horizontal="left" vertical="center" shrinkToFit="1"/>
    </xf>
    <xf numFmtId="0" fontId="3" fillId="0" borderId="3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6" xfId="0" applyFont="1" applyFill="1" applyBorder="1" applyAlignment="1">
      <alignment horizontal="left" vertical="center" shrinkToFit="1"/>
    </xf>
    <xf numFmtId="0" fontId="3" fillId="0" borderId="67" xfId="0" applyFont="1" applyFill="1" applyBorder="1" applyAlignment="1">
      <alignment horizontal="left" vertical="center" shrinkToFit="1"/>
    </xf>
    <xf numFmtId="0" fontId="3" fillId="0" borderId="30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0" fontId="11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5" borderId="21" xfId="0" applyFill="1" applyBorder="1" applyAlignment="1">
      <alignment horizontal="center" vertical="center" shrinkToFit="1"/>
    </xf>
    <xf numFmtId="0" fontId="0" fillId="5" borderId="37" xfId="0" applyFill="1" applyBorder="1" applyAlignment="1">
      <alignment horizontal="center" vertical="center" shrinkToFit="1"/>
    </xf>
    <xf numFmtId="0" fontId="0" fillId="5" borderId="8" xfId="0" applyFill="1" applyBorder="1" applyAlignment="1">
      <alignment horizontal="center" vertical="center" shrinkToFit="1"/>
    </xf>
    <xf numFmtId="0" fontId="0" fillId="5" borderId="7" xfId="0" applyFill="1" applyBorder="1" applyAlignment="1">
      <alignment horizontal="center" vertical="center" shrinkToFit="1"/>
    </xf>
    <xf numFmtId="0" fontId="0" fillId="5" borderId="41" xfId="0" applyFill="1" applyBorder="1" applyAlignment="1">
      <alignment horizontal="center" vertical="center" shrinkToFit="1"/>
    </xf>
    <xf numFmtId="0" fontId="0" fillId="5" borderId="42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 shrinkToFit="1"/>
    </xf>
    <xf numFmtId="0" fontId="0" fillId="3" borderId="25" xfId="0" applyFill="1" applyBorder="1" applyAlignment="1">
      <alignment horizontal="center" vertical="center" shrinkToFit="1"/>
    </xf>
    <xf numFmtId="0" fontId="0" fillId="3" borderId="43" xfId="0" applyFill="1" applyBorder="1" applyAlignment="1">
      <alignment horizontal="center" vertical="center" shrinkToFit="1"/>
    </xf>
    <xf numFmtId="0" fontId="0" fillId="3" borderId="44" xfId="0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4" borderId="21" xfId="0" applyFill="1" applyBorder="1" applyAlignment="1">
      <alignment horizontal="center" vertical="center" shrinkToFit="1"/>
    </xf>
    <xf numFmtId="0" fontId="0" fillId="4" borderId="25" xfId="0" applyFill="1" applyBorder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0" fillId="4" borderId="7" xfId="0" applyFill="1" applyBorder="1" applyAlignment="1">
      <alignment horizontal="center" vertical="center" shrinkToFit="1"/>
    </xf>
    <xf numFmtId="0" fontId="12" fillId="0" borderId="70" xfId="0" applyFont="1" applyFill="1" applyBorder="1" applyAlignment="1">
      <alignment horizontal="center" vertical="center"/>
    </xf>
    <xf numFmtId="0" fontId="12" fillId="0" borderId="71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11" fillId="0" borderId="0" xfId="0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8E4BC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46944</xdr:colOff>
      <xdr:row>12</xdr:row>
      <xdr:rowOff>129950</xdr:rowOff>
    </xdr:from>
    <xdr:to>
      <xdr:col>0</xdr:col>
      <xdr:colOff>457881</xdr:colOff>
      <xdr:row>18</xdr:row>
      <xdr:rowOff>36060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DF0FEAEE-C436-49F4-8044-E0938E4CE40A}"/>
            </a:ext>
          </a:extLst>
        </xdr:cNvPr>
        <xdr:cNvSpPr txBox="1"/>
      </xdr:nvSpPr>
      <xdr:spPr>
        <a:xfrm rot="5400000">
          <a:off x="-598714" y="3755572"/>
          <a:ext cx="1702253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11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51955</xdr:rowOff>
    </xdr:from>
    <xdr:to>
      <xdr:col>0</xdr:col>
      <xdr:colOff>410937</xdr:colOff>
      <xdr:row>17</xdr:row>
      <xdr:rowOff>22390</xdr:rowOff>
    </xdr:to>
    <xdr:sp macro="" textlink="">
      <xdr:nvSpPr>
        <xdr:cNvPr id="4" name="テキスト ボックス 4">
          <a:extLst>
            <a:ext uri="{FF2B5EF4-FFF2-40B4-BE49-F238E27FC236}">
              <a16:creationId xmlns:a16="http://schemas.microsoft.com/office/drawing/2014/main" id="{E0F36132-BA4C-429D-9DC9-A13C3A2964C4}"/>
            </a:ext>
          </a:extLst>
        </xdr:cNvPr>
        <xdr:cNvSpPr txBox="1"/>
      </xdr:nvSpPr>
      <xdr:spPr>
        <a:xfrm rot="5400000">
          <a:off x="-645658" y="3814886"/>
          <a:ext cx="1702253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12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163285</xdr:rowOff>
    </xdr:from>
    <xdr:to>
      <xdr:col>1</xdr:col>
      <xdr:colOff>329294</xdr:colOff>
      <xdr:row>20</xdr:row>
      <xdr:rowOff>69395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0D8164F0-C0AB-462C-B432-07C8A56DED88}"/>
            </a:ext>
          </a:extLst>
        </xdr:cNvPr>
        <xdr:cNvSpPr txBox="1"/>
      </xdr:nvSpPr>
      <xdr:spPr>
        <a:xfrm rot="5400000">
          <a:off x="-817108" y="4028393"/>
          <a:ext cx="2039710" cy="405494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13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51955</xdr:rowOff>
    </xdr:from>
    <xdr:to>
      <xdr:col>0</xdr:col>
      <xdr:colOff>410937</xdr:colOff>
      <xdr:row>18</xdr:row>
      <xdr:rowOff>230208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A73D58B4-A908-4B05-8B77-342E7512F39D}"/>
            </a:ext>
          </a:extLst>
        </xdr:cNvPr>
        <xdr:cNvSpPr txBox="1"/>
      </xdr:nvSpPr>
      <xdr:spPr>
        <a:xfrm rot="5400000">
          <a:off x="-662976" y="3832204"/>
          <a:ext cx="1736889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7"/>
  <sheetViews>
    <sheetView view="pageBreakPreview" zoomScaleNormal="100" zoomScaleSheetLayoutView="100" workbookViewId="0">
      <selection activeCell="J8" sqref="J8"/>
    </sheetView>
  </sheetViews>
  <sheetFormatPr defaultRowHeight="13.5" x14ac:dyDescent="0.15"/>
  <cols>
    <col min="1" max="1" width="9" style="134"/>
    <col min="2" max="2" width="8" style="134" customWidth="1"/>
    <col min="3" max="9" width="7.875" style="134" customWidth="1"/>
    <col min="10" max="10" width="14" style="134" customWidth="1"/>
    <col min="11" max="11" width="5.375" style="134" customWidth="1"/>
    <col min="12" max="12" width="13.25" style="134" customWidth="1"/>
    <col min="13" max="13" width="10.625" style="134" customWidth="1"/>
    <col min="14" max="14" width="22.5" style="134" customWidth="1"/>
    <col min="15" max="16" width="10.625" style="134" customWidth="1"/>
    <col min="17" max="17" width="6.625" style="134" customWidth="1"/>
    <col min="18" max="16384" width="9" style="134"/>
  </cols>
  <sheetData>
    <row r="1" spans="1:55" ht="33.75" customHeight="1" x14ac:dyDescent="0.2">
      <c r="B1" s="379" t="s" ph="1">
        <v>201</v>
      </c>
      <c r="C1" s="379" ph="1"/>
      <c r="D1" s="379" ph="1"/>
      <c r="E1" s="379" ph="1"/>
      <c r="F1" s="379" ph="1"/>
      <c r="G1" s="379" ph="1"/>
      <c r="H1" s="379" ph="1"/>
      <c r="I1" s="379" ph="1"/>
      <c r="J1" s="379" ph="1"/>
      <c r="K1" s="170"/>
      <c r="L1" s="170"/>
      <c r="M1" s="170"/>
      <c r="N1" s="170"/>
      <c r="O1" s="170"/>
      <c r="P1" s="170"/>
      <c r="Q1" s="170"/>
    </row>
    <row r="2" spans="1:55" ht="9" customHeight="1" x14ac:dyDescent="0.15"/>
    <row r="3" spans="1:55" ht="26.25" customHeight="1" x14ac:dyDescent="0.15">
      <c r="A3" s="439" ph="1"/>
      <c r="B3" s="384" t="s" ph="1">
        <v>203</v>
      </c>
      <c r="C3" s="384"/>
      <c r="D3" s="384"/>
      <c r="E3" s="384"/>
      <c r="F3" s="384"/>
      <c r="G3" s="384"/>
      <c r="H3" s="384"/>
      <c r="I3" s="384"/>
      <c r="J3" s="384"/>
      <c r="K3" s="384"/>
      <c r="L3" s="439"/>
      <c r="M3" s="439"/>
      <c r="N3" s="439"/>
    </row>
    <row r="4" spans="1:55" ht="9" customHeight="1" x14ac:dyDescent="0.15"/>
    <row r="5" spans="1:55" ht="24" customHeight="1" x14ac:dyDescent="0.15">
      <c r="B5" s="135" t="s">
        <v>119</v>
      </c>
      <c r="K5" s="135" t="s">
        <v>0</v>
      </c>
      <c r="M5" s="134" t="s">
        <v>121</v>
      </c>
      <c r="T5" s="134" ph="1"/>
      <c r="AK5" s="134" ph="1"/>
      <c r="BB5" s="134" ph="1"/>
    </row>
    <row r="6" spans="1:55" ht="24" customHeight="1" x14ac:dyDescent="0.15">
      <c r="B6" s="137"/>
      <c r="C6" s="138" t="s" ph="1">
        <v>108</v>
      </c>
      <c r="D6" s="139"/>
      <c r="E6" s="139"/>
      <c r="F6" s="139"/>
      <c r="G6" s="139"/>
      <c r="H6" s="139"/>
      <c r="I6" s="139"/>
      <c r="J6" s="139"/>
      <c r="K6" s="141"/>
      <c r="L6" s="142" t="s">
        <v>143</v>
      </c>
      <c r="M6" s="143"/>
      <c r="N6" s="144" t="s">
        <v>2</v>
      </c>
      <c r="O6" s="143" t="s">
        <v>44</v>
      </c>
      <c r="P6" s="145"/>
      <c r="Q6" s="146"/>
      <c r="R6" s="139"/>
      <c r="U6" s="134" ph="1"/>
      <c r="AL6" s="134" ph="1"/>
      <c r="BC6" s="134" ph="1"/>
    </row>
    <row r="7" spans="1:55" ht="24" customHeight="1" x14ac:dyDescent="0.15">
      <c r="B7" s="137"/>
      <c r="C7" s="158" ph="1"/>
      <c r="D7" s="139"/>
      <c r="E7" s="139"/>
      <c r="F7" s="139"/>
      <c r="G7" s="139"/>
      <c r="H7" s="139"/>
      <c r="I7" s="139"/>
      <c r="J7" s="139"/>
      <c r="L7" s="146"/>
      <c r="M7" s="146"/>
      <c r="N7" s="146"/>
      <c r="O7" s="146"/>
      <c r="P7" s="146"/>
      <c r="Q7" s="146"/>
    </row>
    <row r="8" spans="1:55" ht="24" customHeight="1" x14ac:dyDescent="0.15">
      <c r="B8" s="134" t="s">
        <v>109</v>
      </c>
      <c r="I8" s="147"/>
      <c r="L8" s="142" t="s">
        <v>46</v>
      </c>
      <c r="M8" s="144"/>
      <c r="N8" s="144" t="s">
        <v>3</v>
      </c>
      <c r="O8" s="143" t="s">
        <v>47</v>
      </c>
      <c r="P8" s="145"/>
      <c r="Q8" s="146"/>
      <c r="R8" s="158"/>
    </row>
    <row r="9" spans="1:55" ht="24" customHeight="1" x14ac:dyDescent="0.15">
      <c r="B9" s="149"/>
      <c r="C9" s="150"/>
      <c r="D9" s="150" t="s">
        <v>84</v>
      </c>
      <c r="E9" s="151" t="s">
        <v>85</v>
      </c>
      <c r="F9" s="150" t="s">
        <v>86</v>
      </c>
      <c r="G9" s="375" t="s">
        <v>87</v>
      </c>
      <c r="H9" s="150" t="s">
        <v>88</v>
      </c>
      <c r="I9" s="147"/>
      <c r="L9" s="142" t="s">
        <v>48</v>
      </c>
      <c r="M9" s="144"/>
      <c r="N9" s="144" t="s">
        <v>3</v>
      </c>
      <c r="O9" s="143" t="s">
        <v>49</v>
      </c>
      <c r="P9" s="145"/>
      <c r="Q9" s="146"/>
    </row>
    <row r="10" spans="1:55" ht="24" customHeight="1" x14ac:dyDescent="0.15">
      <c r="B10" s="153"/>
      <c r="C10" s="154" t="s">
        <v>89</v>
      </c>
      <c r="D10" s="150">
        <v>54</v>
      </c>
      <c r="E10" s="151">
        <v>39</v>
      </c>
      <c r="F10" s="150">
        <v>6</v>
      </c>
      <c r="G10" s="150">
        <v>1</v>
      </c>
      <c r="H10" s="150"/>
      <c r="I10" s="147"/>
      <c r="L10" s="148" t="s">
        <v>1</v>
      </c>
      <c r="M10" s="144" t="s">
        <v>12</v>
      </c>
      <c r="N10" s="144" t="s">
        <v>11</v>
      </c>
      <c r="O10" s="143" t="s">
        <v>53</v>
      </c>
      <c r="P10" s="145"/>
      <c r="Q10" s="146"/>
      <c r="R10" s="141"/>
    </row>
    <row r="11" spans="1:55" ht="24" customHeight="1" x14ac:dyDescent="0.15">
      <c r="B11" s="153"/>
      <c r="C11" s="154" t="s">
        <v>90</v>
      </c>
      <c r="D11" s="150">
        <v>56</v>
      </c>
      <c r="E11" s="151">
        <v>22</v>
      </c>
      <c r="F11" s="150">
        <v>14</v>
      </c>
      <c r="G11" s="150">
        <v>8</v>
      </c>
      <c r="H11" s="150"/>
      <c r="I11" s="147"/>
      <c r="L11" s="146"/>
      <c r="M11" s="152"/>
      <c r="N11" s="152"/>
      <c r="O11" s="146"/>
      <c r="P11" s="146"/>
      <c r="Q11" s="146"/>
      <c r="R11" s="141"/>
    </row>
    <row r="12" spans="1:55" ht="24" customHeight="1" x14ac:dyDescent="0.15">
      <c r="B12" s="153"/>
      <c r="C12" s="154" t="s">
        <v>91</v>
      </c>
      <c r="D12" s="150">
        <v>51</v>
      </c>
      <c r="E12" s="151">
        <v>32</v>
      </c>
      <c r="F12" s="150">
        <v>12</v>
      </c>
      <c r="G12" s="150">
        <v>5</v>
      </c>
      <c r="H12" s="150"/>
      <c r="I12" s="147"/>
      <c r="L12" s="142" t="s">
        <v>55</v>
      </c>
      <c r="M12" s="144" t="s">
        <v>4</v>
      </c>
      <c r="N12" s="144" t="s">
        <v>56</v>
      </c>
      <c r="O12" s="143" t="s">
        <v>57</v>
      </c>
      <c r="P12" s="145"/>
      <c r="Q12" s="146"/>
      <c r="R12" s="141"/>
    </row>
    <row r="13" spans="1:55" ht="24" customHeight="1" x14ac:dyDescent="0.15">
      <c r="B13" s="153"/>
      <c r="C13" s="154" t="s">
        <v>92</v>
      </c>
      <c r="D13" s="150">
        <v>52</v>
      </c>
      <c r="E13" s="151">
        <v>41</v>
      </c>
      <c r="F13" s="150">
        <v>4</v>
      </c>
      <c r="G13" s="150">
        <v>3</v>
      </c>
      <c r="H13" s="150"/>
      <c r="I13" s="147"/>
      <c r="L13" s="142" t="s">
        <v>58</v>
      </c>
      <c r="M13" s="144" t="s">
        <v>4</v>
      </c>
      <c r="N13" s="144" t="s">
        <v>56</v>
      </c>
      <c r="O13" s="143" t="s">
        <v>59</v>
      </c>
      <c r="P13" s="145"/>
      <c r="Q13" s="146"/>
      <c r="R13" s="146"/>
    </row>
    <row r="14" spans="1:55" ht="24" customHeight="1" x14ac:dyDescent="0.15">
      <c r="B14" s="153"/>
      <c r="C14" s="154" t="s">
        <v>93</v>
      </c>
      <c r="D14" s="150">
        <v>54</v>
      </c>
      <c r="E14" s="151">
        <v>42</v>
      </c>
      <c r="F14" s="150">
        <v>3</v>
      </c>
      <c r="G14" s="150">
        <v>1</v>
      </c>
      <c r="H14" s="150"/>
      <c r="I14" s="147"/>
      <c r="L14" s="142" t="s">
        <v>60</v>
      </c>
      <c r="M14" s="144" t="s">
        <v>4</v>
      </c>
      <c r="N14" s="144" t="s">
        <v>56</v>
      </c>
      <c r="O14" s="143" t="s">
        <v>61</v>
      </c>
      <c r="P14" s="145"/>
      <c r="Q14" s="146"/>
      <c r="R14" s="141"/>
    </row>
    <row r="15" spans="1:55" ht="24" customHeight="1" x14ac:dyDescent="0.15">
      <c r="B15" s="153"/>
      <c r="C15" s="154" t="s">
        <v>94</v>
      </c>
      <c r="D15" s="150">
        <v>51</v>
      </c>
      <c r="E15" s="151">
        <v>48</v>
      </c>
      <c r="F15" s="150">
        <v>1</v>
      </c>
      <c r="G15" s="150">
        <v>0</v>
      </c>
      <c r="H15" s="150"/>
      <c r="I15" s="147"/>
      <c r="L15" s="142" t="s">
        <v>62</v>
      </c>
      <c r="M15" s="144" t="s">
        <v>4</v>
      </c>
      <c r="N15" s="144" t="s">
        <v>63</v>
      </c>
      <c r="O15" s="143" t="s">
        <v>64</v>
      </c>
      <c r="P15" s="145"/>
      <c r="Q15" s="146"/>
      <c r="R15" s="141"/>
    </row>
    <row r="16" spans="1:55" ht="24" customHeight="1" x14ac:dyDescent="0.15">
      <c r="B16" s="149"/>
      <c r="C16" s="150" t="s">
        <v>18</v>
      </c>
      <c r="D16" s="156"/>
      <c r="E16" s="156"/>
      <c r="F16" s="156"/>
      <c r="G16" s="156"/>
      <c r="H16" s="156"/>
      <c r="I16" s="147"/>
      <c r="L16" s="142" t="s">
        <v>66</v>
      </c>
      <c r="M16" s="144" t="s">
        <v>67</v>
      </c>
      <c r="N16" s="144" t="s">
        <v>51</v>
      </c>
      <c r="O16" s="143" t="s">
        <v>52</v>
      </c>
      <c r="P16" s="145"/>
      <c r="Q16" s="146"/>
      <c r="R16" s="141"/>
    </row>
    <row r="17" spans="2:18" ht="24" customHeight="1" x14ac:dyDescent="0.15">
      <c r="B17" s="149"/>
      <c r="C17" s="171"/>
      <c r="D17" s="172"/>
      <c r="E17" s="172"/>
      <c r="F17" s="172"/>
      <c r="G17" s="172"/>
      <c r="H17" s="172"/>
      <c r="I17" s="147"/>
      <c r="L17" s="142" t="s">
        <v>68</v>
      </c>
      <c r="M17" s="144" t="s">
        <v>67</v>
      </c>
      <c r="N17" s="144" t="s">
        <v>51</v>
      </c>
      <c r="O17" s="143" t="s">
        <v>54</v>
      </c>
      <c r="P17" s="145"/>
      <c r="Q17" s="146"/>
      <c r="R17" s="141"/>
    </row>
    <row r="18" spans="2:18" ht="24" customHeight="1" thickBot="1" x14ac:dyDescent="0.2">
      <c r="B18" s="134" t="s">
        <v>107</v>
      </c>
      <c r="K18" s="140"/>
      <c r="L18" s="142" t="s">
        <v>70</v>
      </c>
      <c r="M18" s="144" t="s">
        <v>71</v>
      </c>
      <c r="N18" s="144" t="s">
        <v>51</v>
      </c>
      <c r="O18" s="143" t="s">
        <v>54</v>
      </c>
      <c r="P18" s="145"/>
      <c r="Q18" s="146"/>
      <c r="R18" s="146"/>
    </row>
    <row r="19" spans="2:18" ht="24" customHeight="1" thickBot="1" x14ac:dyDescent="0.2">
      <c r="B19" s="157" t="s">
        <v>33</v>
      </c>
      <c r="C19" s="373"/>
      <c r="D19" s="374"/>
      <c r="E19" s="173" t="s">
        <v>84</v>
      </c>
      <c r="F19" s="174" t="s">
        <v>85</v>
      </c>
      <c r="G19" s="175" t="s">
        <v>86</v>
      </c>
      <c r="H19" s="176" t="s">
        <v>87</v>
      </c>
      <c r="I19" s="160" t="s">
        <v>88</v>
      </c>
      <c r="J19" s="140"/>
      <c r="K19" s="140"/>
      <c r="L19" s="148" t="s">
        <v>1</v>
      </c>
      <c r="M19" s="144" t="s">
        <v>36</v>
      </c>
      <c r="N19" s="144" t="s">
        <v>9</v>
      </c>
      <c r="O19" s="385" t="s">
        <v>73</v>
      </c>
      <c r="P19" s="386"/>
      <c r="Q19" s="146"/>
    </row>
    <row r="20" spans="2:18" ht="24" customHeight="1" x14ac:dyDescent="0.15">
      <c r="B20" s="157"/>
      <c r="C20" s="371" t="s">
        <v>89</v>
      </c>
      <c r="D20" s="372"/>
      <c r="E20" s="177">
        <v>54</v>
      </c>
      <c r="F20" s="178">
        <v>39</v>
      </c>
      <c r="G20" s="179">
        <v>6</v>
      </c>
      <c r="H20" s="180">
        <v>1</v>
      </c>
      <c r="I20" s="162">
        <f>SUM(E20:H20)</f>
        <v>100</v>
      </c>
      <c r="J20" s="140"/>
      <c r="K20" s="140"/>
      <c r="L20" s="148" t="s">
        <v>1</v>
      </c>
      <c r="M20" s="144" t="s">
        <v>36</v>
      </c>
      <c r="N20" s="144" t="s">
        <v>9</v>
      </c>
      <c r="O20" s="385" t="s">
        <v>75</v>
      </c>
      <c r="P20" s="386"/>
      <c r="Q20" s="146"/>
    </row>
    <row r="21" spans="2:18" ht="24" customHeight="1" x14ac:dyDescent="0.15">
      <c r="B21" s="157"/>
      <c r="C21" s="369" t="s">
        <v>90</v>
      </c>
      <c r="D21" s="370"/>
      <c r="E21" s="181">
        <v>56</v>
      </c>
      <c r="F21" s="182">
        <v>22</v>
      </c>
      <c r="G21" s="183">
        <v>14</v>
      </c>
      <c r="H21" s="184">
        <v>8</v>
      </c>
      <c r="I21" s="164">
        <f t="shared" ref="I21:I25" si="0">SUM(E21:H21)</f>
        <v>100</v>
      </c>
      <c r="J21" s="140"/>
      <c r="K21" s="140"/>
      <c r="L21" s="148" t="s">
        <v>1</v>
      </c>
      <c r="M21" s="144" t="s">
        <v>34</v>
      </c>
      <c r="N21" s="144" t="s">
        <v>35</v>
      </c>
      <c r="O21" s="385" t="s">
        <v>76</v>
      </c>
      <c r="P21" s="386"/>
      <c r="Q21" s="146"/>
    </row>
    <row r="22" spans="2:18" ht="24" customHeight="1" x14ac:dyDescent="0.15">
      <c r="B22" s="157"/>
      <c r="C22" s="369" t="s">
        <v>91</v>
      </c>
      <c r="D22" s="370"/>
      <c r="E22" s="181">
        <v>51</v>
      </c>
      <c r="F22" s="182">
        <v>32</v>
      </c>
      <c r="G22" s="183">
        <v>12</v>
      </c>
      <c r="H22" s="184">
        <v>5</v>
      </c>
      <c r="I22" s="164">
        <f t="shared" si="0"/>
        <v>100</v>
      </c>
      <c r="J22" s="140"/>
      <c r="K22" s="140"/>
      <c r="L22" s="148" t="s">
        <v>6</v>
      </c>
      <c r="M22" s="388" t="s">
        <v>77</v>
      </c>
      <c r="N22" s="388"/>
      <c r="O22" s="143" t="s">
        <v>78</v>
      </c>
      <c r="P22" s="145"/>
      <c r="Q22" s="165"/>
      <c r="R22" s="146"/>
    </row>
    <row r="23" spans="2:18" ht="24" customHeight="1" x14ac:dyDescent="0.15">
      <c r="B23" s="157"/>
      <c r="C23" s="369" t="s">
        <v>92</v>
      </c>
      <c r="D23" s="370"/>
      <c r="E23" s="181">
        <v>52</v>
      </c>
      <c r="F23" s="182">
        <v>41</v>
      </c>
      <c r="G23" s="183">
        <v>4</v>
      </c>
      <c r="H23" s="184">
        <v>3</v>
      </c>
      <c r="I23" s="164">
        <f t="shared" si="0"/>
        <v>100</v>
      </c>
      <c r="J23" s="140"/>
      <c r="K23" s="140"/>
      <c r="L23" s="148" t="s">
        <v>6</v>
      </c>
      <c r="M23" s="387" t="s">
        <v>79</v>
      </c>
      <c r="N23" s="387"/>
      <c r="O23" s="143" t="s">
        <v>80</v>
      </c>
      <c r="P23" s="145"/>
      <c r="Q23" s="165"/>
      <c r="R23" s="146"/>
    </row>
    <row r="24" spans="2:18" ht="24" customHeight="1" x14ac:dyDescent="0.15">
      <c r="B24" s="157"/>
      <c r="C24" s="369" t="s">
        <v>93</v>
      </c>
      <c r="D24" s="370"/>
      <c r="E24" s="181">
        <v>54</v>
      </c>
      <c r="F24" s="182">
        <v>42</v>
      </c>
      <c r="G24" s="183">
        <v>3</v>
      </c>
      <c r="H24" s="184">
        <v>1</v>
      </c>
      <c r="I24" s="164">
        <f t="shared" si="0"/>
        <v>100</v>
      </c>
      <c r="J24" s="140"/>
      <c r="K24" s="140"/>
      <c r="L24" s="148" t="s">
        <v>6</v>
      </c>
      <c r="M24" s="387" t="s">
        <v>81</v>
      </c>
      <c r="N24" s="387"/>
      <c r="O24" s="143" t="s">
        <v>82</v>
      </c>
      <c r="P24" s="145"/>
      <c r="Q24" s="165"/>
      <c r="R24" s="146"/>
    </row>
    <row r="25" spans="2:18" ht="24" customHeight="1" thickBot="1" x14ac:dyDescent="0.2">
      <c r="B25" s="157"/>
      <c r="C25" s="380" t="s">
        <v>94</v>
      </c>
      <c r="D25" s="381"/>
      <c r="E25" s="185">
        <v>51</v>
      </c>
      <c r="F25" s="186">
        <v>48</v>
      </c>
      <c r="G25" s="187">
        <v>1</v>
      </c>
      <c r="H25" s="188">
        <v>0</v>
      </c>
      <c r="I25" s="168">
        <f t="shared" si="0"/>
        <v>100</v>
      </c>
      <c r="J25" s="140"/>
      <c r="K25" s="140"/>
      <c r="L25" s="148" t="s">
        <v>6</v>
      </c>
      <c r="M25" s="387" t="s">
        <v>69</v>
      </c>
      <c r="N25" s="387"/>
      <c r="O25" s="143" t="s">
        <v>83</v>
      </c>
      <c r="P25" s="145"/>
      <c r="Q25" s="165"/>
      <c r="R25" s="146"/>
    </row>
    <row r="26" spans="2:18" ht="24" customHeight="1" thickTop="1" thickBot="1" x14ac:dyDescent="0.2">
      <c r="B26" s="157"/>
      <c r="C26" s="382" t="s">
        <v>18</v>
      </c>
      <c r="D26" s="383"/>
      <c r="E26" s="189">
        <f>SUM(E20:E25)</f>
        <v>318</v>
      </c>
      <c r="F26" s="190">
        <f t="shared" ref="F26:I26" si="1">SUM(F20:F25)</f>
        <v>224</v>
      </c>
      <c r="G26" s="191">
        <f t="shared" si="1"/>
        <v>40</v>
      </c>
      <c r="H26" s="192">
        <f t="shared" si="1"/>
        <v>18</v>
      </c>
      <c r="I26" s="169">
        <f t="shared" si="1"/>
        <v>600</v>
      </c>
      <c r="J26" s="140"/>
      <c r="K26" s="140"/>
      <c r="L26" s="165"/>
      <c r="M26" s="165"/>
      <c r="N26" s="165"/>
      <c r="O26" s="165"/>
      <c r="P26" s="165"/>
      <c r="Q26" s="146"/>
    </row>
    <row r="27" spans="2:18" ht="24" customHeight="1" x14ac:dyDescent="0.15">
      <c r="M27" s="141"/>
      <c r="N27" s="141"/>
      <c r="O27" s="141"/>
      <c r="P27" s="146"/>
      <c r="Q27" s="146"/>
    </row>
    <row r="28" spans="2:18" ht="24" customHeight="1" x14ac:dyDescent="0.15">
      <c r="Q28" s="139"/>
    </row>
    <row r="29" spans="2:18" ht="24" customHeight="1" x14ac:dyDescent="0.15">
      <c r="B29" s="157"/>
      <c r="J29" s="140"/>
    </row>
    <row r="30" spans="2:18" ht="24" customHeight="1" x14ac:dyDescent="0.15">
      <c r="Q30" s="158"/>
    </row>
    <row r="31" spans="2:18" ht="24" customHeight="1" x14ac:dyDescent="0.15"/>
    <row r="32" spans="2:18" ht="24" customHeight="1" x14ac:dyDescent="0.15">
      <c r="Q32" s="141"/>
    </row>
    <row r="33" spans="17:17" ht="24" customHeight="1" x14ac:dyDescent="0.15">
      <c r="Q33" s="141"/>
    </row>
    <row r="34" spans="17:17" ht="24" customHeight="1" x14ac:dyDescent="0.15">
      <c r="Q34" s="141"/>
    </row>
    <row r="35" spans="17:17" ht="24" customHeight="1" x14ac:dyDescent="0.15">
      <c r="Q35" s="146"/>
    </row>
    <row r="36" spans="17:17" ht="24" customHeight="1" x14ac:dyDescent="0.15">
      <c r="Q36" s="141"/>
    </row>
    <row r="37" spans="17:17" ht="24" customHeight="1" x14ac:dyDescent="0.15">
      <c r="Q37" s="141"/>
    </row>
    <row r="38" spans="17:17" ht="24" customHeight="1" x14ac:dyDescent="0.15">
      <c r="Q38" s="141"/>
    </row>
    <row r="39" spans="17:17" ht="24" customHeight="1" x14ac:dyDescent="0.15">
      <c r="Q39" s="141"/>
    </row>
    <row r="40" spans="17:17" ht="24" customHeight="1" x14ac:dyDescent="0.15">
      <c r="Q40" s="141"/>
    </row>
    <row r="41" spans="17:17" ht="24" customHeight="1" x14ac:dyDescent="0.15">
      <c r="Q41" s="146"/>
    </row>
    <row r="42" spans="17:17" ht="24" customHeight="1" x14ac:dyDescent="0.15">
      <c r="Q42" s="146"/>
    </row>
    <row r="43" spans="17:17" ht="24" customHeight="1" x14ac:dyDescent="0.15">
      <c r="Q43" s="146"/>
    </row>
    <row r="44" spans="17:17" ht="24" customHeight="1" x14ac:dyDescent="0.15">
      <c r="Q44" s="146"/>
    </row>
    <row r="45" spans="17:17" ht="24" customHeight="1" x14ac:dyDescent="0.15">
      <c r="Q45" s="146"/>
    </row>
    <row r="46" spans="17:17" ht="24" customHeight="1" x14ac:dyDescent="0.15">
      <c r="Q46" s="146"/>
    </row>
    <row r="47" spans="17:17" ht="24" customHeight="1" x14ac:dyDescent="0.15">
      <c r="Q47" s="146"/>
    </row>
    <row r="48" spans="17:17" ht="24" customHeight="1" x14ac:dyDescent="0.15">
      <c r="Q48" s="146"/>
    </row>
    <row r="49" ht="24" customHeight="1" x14ac:dyDescent="0.15"/>
    <row r="50" ht="24" customHeight="1" x14ac:dyDescent="0.15"/>
    <row r="51" ht="24" customHeight="1" x14ac:dyDescent="0.15"/>
    <row r="52" ht="24" customHeight="1" x14ac:dyDescent="0.15"/>
    <row r="53" ht="24" customHeight="1" x14ac:dyDescent="0.15"/>
    <row r="54" ht="24" customHeight="1" x14ac:dyDescent="0.15"/>
    <row r="55" ht="24" customHeight="1" x14ac:dyDescent="0.15"/>
    <row r="56" ht="24" customHeight="1" x14ac:dyDescent="0.15"/>
    <row r="57" ht="24" customHeight="1" x14ac:dyDescent="0.15"/>
    <row r="58" ht="24" customHeight="1" x14ac:dyDescent="0.15"/>
    <row r="59" ht="24" customHeight="1" x14ac:dyDescent="0.15"/>
    <row r="60" ht="24" customHeight="1" x14ac:dyDescent="0.15"/>
    <row r="61" ht="24" customHeight="1" x14ac:dyDescent="0.15"/>
    <row r="62" ht="24" customHeight="1" x14ac:dyDescent="0.15"/>
    <row r="63" ht="24" customHeight="1" x14ac:dyDescent="0.15"/>
    <row r="64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</sheetData>
  <mergeCells count="11">
    <mergeCell ref="B1:J1"/>
    <mergeCell ref="C25:D25"/>
    <mergeCell ref="C26:D26"/>
    <mergeCell ref="O19:P19"/>
    <mergeCell ref="M24:N24"/>
    <mergeCell ref="M25:N25"/>
    <mergeCell ref="M22:N22"/>
    <mergeCell ref="M23:N23"/>
    <mergeCell ref="O20:P20"/>
    <mergeCell ref="O21:P21"/>
    <mergeCell ref="B3:K3"/>
  </mergeCells>
  <phoneticPr fontId="1" type="Hiragana" alignment="distributed"/>
  <pageMargins left="0.70866141732283472" right="0.70866141732283472" top="0.74803149606299213" bottom="0.74803149606299213" header="0.31496062992125984" footer="0.31496062992125984"/>
  <pageSetup paperSize="9" scale="52" orientation="portrait" horizontalDpi="4294967292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topLeftCell="A7" zoomScaleNormal="100" workbookViewId="0">
      <selection activeCell="I29" sqref="I29"/>
    </sheetView>
  </sheetViews>
  <sheetFormatPr defaultRowHeight="13.5" x14ac:dyDescent="0.15"/>
  <cols>
    <col min="1" max="22" width="7.875" style="1" customWidth="1"/>
    <col min="23" max="16384" width="9" style="1"/>
  </cols>
  <sheetData>
    <row r="1" spans="2:20" ht="24" customHeight="1" x14ac:dyDescent="0.15">
      <c r="M1" s="1" t="s">
        <v>112</v>
      </c>
    </row>
    <row r="2" spans="2:20" ht="24" customHeight="1" x14ac:dyDescent="0.15">
      <c r="C2" s="95"/>
      <c r="D2" s="95"/>
      <c r="E2" s="96"/>
      <c r="F2" s="85"/>
      <c r="G2" s="85"/>
      <c r="H2" s="85"/>
      <c r="I2" s="85"/>
      <c r="N2" s="78"/>
      <c r="O2" s="78" t="s">
        <v>96</v>
      </c>
      <c r="P2" s="79" t="s">
        <v>97</v>
      </c>
      <c r="Q2" s="80" t="s">
        <v>98</v>
      </c>
      <c r="R2" s="80" t="s">
        <v>99</v>
      </c>
      <c r="S2" s="80" t="s">
        <v>100</v>
      </c>
      <c r="T2" s="80" t="s">
        <v>18</v>
      </c>
    </row>
    <row r="3" spans="2:20" ht="24" customHeight="1" x14ac:dyDescent="0.15">
      <c r="C3" s="112"/>
      <c r="D3" s="85"/>
      <c r="E3" s="96"/>
      <c r="F3" s="85"/>
      <c r="G3" s="85"/>
      <c r="H3" s="85"/>
      <c r="I3" s="86"/>
      <c r="N3" s="83" t="s">
        <v>101</v>
      </c>
      <c r="O3" s="80">
        <v>50</v>
      </c>
      <c r="P3" s="79">
        <v>55</v>
      </c>
      <c r="Q3" s="80">
        <v>48</v>
      </c>
      <c r="R3" s="80">
        <v>53</v>
      </c>
      <c r="S3" s="80">
        <v>56</v>
      </c>
      <c r="T3" s="84"/>
    </row>
    <row r="4" spans="2:20" ht="24" customHeight="1" x14ac:dyDescent="0.15">
      <c r="C4" s="112"/>
      <c r="D4" s="85"/>
      <c r="E4" s="96"/>
      <c r="F4" s="85"/>
      <c r="G4" s="85"/>
      <c r="H4" s="85"/>
      <c r="I4" s="86"/>
      <c r="N4" s="83" t="s">
        <v>102</v>
      </c>
      <c r="O4" s="80">
        <v>47</v>
      </c>
      <c r="P4" s="79">
        <v>49</v>
      </c>
      <c r="Q4" s="80">
        <v>51</v>
      </c>
      <c r="R4" s="80">
        <v>54</v>
      </c>
      <c r="S4" s="80">
        <v>53</v>
      </c>
      <c r="T4" s="84"/>
    </row>
    <row r="5" spans="2:20" ht="24" customHeight="1" x14ac:dyDescent="0.15">
      <c r="C5" s="112"/>
      <c r="D5" s="85"/>
      <c r="E5" s="96"/>
      <c r="F5" s="85"/>
      <c r="G5" s="85"/>
      <c r="H5" s="85"/>
      <c r="I5" s="86"/>
      <c r="N5" s="83" t="s">
        <v>103</v>
      </c>
      <c r="O5" s="80">
        <v>51</v>
      </c>
      <c r="P5" s="79">
        <v>52</v>
      </c>
      <c r="Q5" s="80">
        <v>54</v>
      </c>
      <c r="R5" s="80">
        <v>52</v>
      </c>
      <c r="S5" s="80">
        <v>57</v>
      </c>
      <c r="T5" s="84"/>
    </row>
    <row r="6" spans="2:20" ht="24" customHeight="1" x14ac:dyDescent="0.15">
      <c r="C6" s="112"/>
      <c r="D6" s="85"/>
      <c r="E6" s="96"/>
      <c r="F6" s="85"/>
      <c r="G6" s="85"/>
      <c r="H6" s="85"/>
      <c r="I6" s="86"/>
      <c r="N6" s="83" t="s">
        <v>104</v>
      </c>
      <c r="O6" s="80">
        <v>52</v>
      </c>
      <c r="P6" s="79">
        <v>54</v>
      </c>
      <c r="Q6" s="80">
        <v>53</v>
      </c>
      <c r="R6" s="80">
        <v>53</v>
      </c>
      <c r="S6" s="80">
        <v>56</v>
      </c>
      <c r="T6" s="84"/>
    </row>
    <row r="7" spans="2:20" ht="24" customHeight="1" x14ac:dyDescent="0.15">
      <c r="C7" s="112"/>
      <c r="D7" s="85"/>
      <c r="E7" s="96"/>
      <c r="F7" s="85"/>
      <c r="G7" s="85"/>
      <c r="H7" s="85"/>
      <c r="I7" s="86"/>
      <c r="N7" s="83" t="s">
        <v>105</v>
      </c>
      <c r="O7" s="80">
        <v>48</v>
      </c>
      <c r="P7" s="79">
        <v>47</v>
      </c>
      <c r="Q7" s="80">
        <v>49</v>
      </c>
      <c r="R7" s="80">
        <v>51</v>
      </c>
      <c r="S7" s="80">
        <v>53</v>
      </c>
      <c r="T7" s="84"/>
    </row>
    <row r="8" spans="2:20" ht="24" customHeight="1" x14ac:dyDescent="0.15">
      <c r="C8" s="112"/>
      <c r="D8" s="85"/>
      <c r="E8" s="96"/>
      <c r="F8" s="85"/>
      <c r="G8" s="85"/>
      <c r="H8" s="85"/>
      <c r="I8" s="86"/>
      <c r="N8" s="83" t="s">
        <v>106</v>
      </c>
      <c r="O8" s="80">
        <v>46</v>
      </c>
      <c r="P8" s="79">
        <v>48</v>
      </c>
      <c r="Q8" s="80">
        <v>50</v>
      </c>
      <c r="R8" s="80">
        <v>49</v>
      </c>
      <c r="S8" s="80">
        <v>52</v>
      </c>
      <c r="T8" s="84"/>
    </row>
    <row r="9" spans="2:20" ht="24" customHeight="1" x14ac:dyDescent="0.15">
      <c r="C9" s="85"/>
      <c r="D9" s="86"/>
      <c r="E9" s="86"/>
      <c r="F9" s="86"/>
      <c r="G9" s="86"/>
      <c r="H9" s="86"/>
      <c r="I9" s="86"/>
      <c r="N9" s="80" t="s">
        <v>145</v>
      </c>
      <c r="O9" s="84"/>
      <c r="P9" s="84"/>
      <c r="Q9" s="84"/>
      <c r="R9" s="84"/>
      <c r="S9" s="84"/>
      <c r="T9" s="84"/>
    </row>
    <row r="10" spans="2:20" ht="24" customHeight="1" x14ac:dyDescent="0.15">
      <c r="C10" s="85"/>
      <c r="D10" s="86"/>
      <c r="E10" s="86"/>
      <c r="F10" s="86"/>
      <c r="G10" s="86"/>
      <c r="H10" s="86"/>
      <c r="I10" s="86"/>
      <c r="N10" s="80" t="s">
        <v>146</v>
      </c>
      <c r="O10" s="84"/>
      <c r="P10" s="84"/>
      <c r="Q10" s="84"/>
      <c r="R10" s="84"/>
      <c r="S10" s="84"/>
      <c r="T10" s="84"/>
    </row>
    <row r="11" spans="2:20" ht="24" customHeight="1" thickBot="1" x14ac:dyDescent="0.2">
      <c r="C11" s="8"/>
      <c r="D11" s="8"/>
      <c r="E11" s="8"/>
      <c r="F11" s="8"/>
      <c r="G11" s="8"/>
      <c r="H11" s="8"/>
      <c r="I11" s="8"/>
    </row>
    <row r="12" spans="2:20" ht="24" customHeight="1" thickBot="1" x14ac:dyDescent="0.2">
      <c r="B12" s="393"/>
      <c r="C12" s="394"/>
      <c r="D12" s="121" t="s">
        <v>84</v>
      </c>
      <c r="E12" s="60" t="s">
        <v>85</v>
      </c>
      <c r="F12" s="131" t="s">
        <v>86</v>
      </c>
      <c r="G12" s="133" t="s">
        <v>87</v>
      </c>
      <c r="H12" s="50" t="s">
        <v>88</v>
      </c>
      <c r="I12" s="8"/>
      <c r="M12" s="1" t="s">
        <v>115</v>
      </c>
      <c r="N12" s="78"/>
      <c r="O12" s="78" t="s">
        <v>84</v>
      </c>
      <c r="P12" s="79" t="s">
        <v>85</v>
      </c>
      <c r="Q12" s="80" t="s">
        <v>86</v>
      </c>
      <c r="R12" s="81" t="s">
        <v>87</v>
      </c>
      <c r="S12" s="80" t="s">
        <v>88</v>
      </c>
    </row>
    <row r="13" spans="2:20" ht="24" customHeight="1" x14ac:dyDescent="0.15">
      <c r="B13" s="395" t="s">
        <v>89</v>
      </c>
      <c r="C13" s="396"/>
      <c r="D13" s="122">
        <v>54</v>
      </c>
      <c r="E13" s="130">
        <v>39</v>
      </c>
      <c r="F13" s="132">
        <v>6</v>
      </c>
      <c r="G13" s="129">
        <v>1</v>
      </c>
      <c r="H13" s="98">
        <f>SUM(D13:G13)</f>
        <v>100</v>
      </c>
      <c r="I13" s="8"/>
      <c r="N13" s="83" t="s">
        <v>89</v>
      </c>
      <c r="O13" s="80">
        <v>54</v>
      </c>
      <c r="P13" s="79">
        <v>39</v>
      </c>
      <c r="Q13" s="80">
        <v>6</v>
      </c>
      <c r="R13" s="80">
        <v>1</v>
      </c>
      <c r="S13" s="80"/>
    </row>
    <row r="14" spans="2:20" ht="24" customHeight="1" x14ac:dyDescent="0.15">
      <c r="B14" s="397" t="s">
        <v>90</v>
      </c>
      <c r="C14" s="398"/>
      <c r="D14" s="123">
        <v>56</v>
      </c>
      <c r="E14" s="61">
        <v>22</v>
      </c>
      <c r="F14" s="62">
        <v>14</v>
      </c>
      <c r="G14" s="89">
        <v>8</v>
      </c>
      <c r="H14" s="53">
        <f t="shared" ref="H14:H18" si="0">SUM(D14:G14)</f>
        <v>100</v>
      </c>
      <c r="I14" s="8"/>
      <c r="N14" s="83" t="s">
        <v>90</v>
      </c>
      <c r="O14" s="80">
        <v>56</v>
      </c>
      <c r="P14" s="79">
        <v>22</v>
      </c>
      <c r="Q14" s="80">
        <v>14</v>
      </c>
      <c r="R14" s="80">
        <v>8</v>
      </c>
      <c r="S14" s="80"/>
    </row>
    <row r="15" spans="2:20" ht="24" customHeight="1" x14ac:dyDescent="0.15">
      <c r="B15" s="397" t="s">
        <v>91</v>
      </c>
      <c r="C15" s="398"/>
      <c r="D15" s="123">
        <v>51</v>
      </c>
      <c r="E15" s="61">
        <v>32</v>
      </c>
      <c r="F15" s="62">
        <v>12</v>
      </c>
      <c r="G15" s="89">
        <v>5</v>
      </c>
      <c r="H15" s="53">
        <f t="shared" si="0"/>
        <v>100</v>
      </c>
      <c r="I15" s="8"/>
      <c r="N15" s="83" t="s">
        <v>91</v>
      </c>
      <c r="O15" s="80">
        <v>51</v>
      </c>
      <c r="P15" s="79">
        <v>32</v>
      </c>
      <c r="Q15" s="80">
        <v>12</v>
      </c>
      <c r="R15" s="80">
        <v>5</v>
      </c>
      <c r="S15" s="80"/>
    </row>
    <row r="16" spans="2:20" ht="24" customHeight="1" x14ac:dyDescent="0.15">
      <c r="B16" s="397" t="s">
        <v>92</v>
      </c>
      <c r="C16" s="398"/>
      <c r="D16" s="123">
        <v>52</v>
      </c>
      <c r="E16" s="61">
        <v>41</v>
      </c>
      <c r="F16" s="62">
        <v>4</v>
      </c>
      <c r="G16" s="89">
        <v>3</v>
      </c>
      <c r="H16" s="53">
        <f t="shared" si="0"/>
        <v>100</v>
      </c>
      <c r="I16" s="8"/>
      <c r="N16" s="83" t="s">
        <v>92</v>
      </c>
      <c r="O16" s="80">
        <v>52</v>
      </c>
      <c r="P16" s="79">
        <v>41</v>
      </c>
      <c r="Q16" s="80">
        <v>4</v>
      </c>
      <c r="R16" s="80">
        <v>3</v>
      </c>
      <c r="S16" s="80"/>
    </row>
    <row r="17" spans="2:19" ht="24" customHeight="1" x14ac:dyDescent="0.15">
      <c r="B17" s="397" t="s">
        <v>93</v>
      </c>
      <c r="C17" s="398"/>
      <c r="D17" s="123">
        <v>54</v>
      </c>
      <c r="E17" s="61">
        <v>42</v>
      </c>
      <c r="F17" s="62">
        <v>3</v>
      </c>
      <c r="G17" s="89">
        <v>1</v>
      </c>
      <c r="H17" s="53">
        <f t="shared" si="0"/>
        <v>100</v>
      </c>
      <c r="I17" s="8"/>
      <c r="N17" s="83" t="s">
        <v>93</v>
      </c>
      <c r="O17" s="80">
        <v>54</v>
      </c>
      <c r="P17" s="79">
        <v>42</v>
      </c>
      <c r="Q17" s="80">
        <v>3</v>
      </c>
      <c r="R17" s="80">
        <v>1</v>
      </c>
      <c r="S17" s="80"/>
    </row>
    <row r="18" spans="2:19" ht="24" customHeight="1" thickBot="1" x14ac:dyDescent="0.2">
      <c r="B18" s="389" t="s">
        <v>94</v>
      </c>
      <c r="C18" s="390"/>
      <c r="D18" s="124">
        <v>51</v>
      </c>
      <c r="E18" s="63">
        <v>48</v>
      </c>
      <c r="F18" s="64">
        <v>1</v>
      </c>
      <c r="G18" s="90">
        <v>0</v>
      </c>
      <c r="H18" s="56">
        <f t="shared" si="0"/>
        <v>100</v>
      </c>
      <c r="I18" s="8"/>
      <c r="N18" s="83" t="s">
        <v>94</v>
      </c>
      <c r="O18" s="80">
        <v>51</v>
      </c>
      <c r="P18" s="79">
        <v>48</v>
      </c>
      <c r="Q18" s="80">
        <v>1</v>
      </c>
      <c r="R18" s="80">
        <v>0</v>
      </c>
      <c r="S18" s="80"/>
    </row>
    <row r="19" spans="2:19" ht="24" customHeight="1" thickTop="1" thickBot="1" x14ac:dyDescent="0.2">
      <c r="B19" s="435" t="s">
        <v>95</v>
      </c>
      <c r="C19" s="436"/>
      <c r="D19" s="125">
        <f>AVERAGE(D13:D18)</f>
        <v>53</v>
      </c>
      <c r="E19" s="65">
        <f t="shared" ref="E19:G19" si="1">AVERAGE(E13:E18)</f>
        <v>37.333333333333336</v>
      </c>
      <c r="F19" s="66">
        <f t="shared" si="1"/>
        <v>6.666666666666667</v>
      </c>
      <c r="G19" s="91">
        <f t="shared" si="1"/>
        <v>3</v>
      </c>
      <c r="H19" s="59">
        <f>AVERAGE(H13:H18)</f>
        <v>100</v>
      </c>
      <c r="I19" s="8"/>
      <c r="N19" s="80" t="s">
        <v>95</v>
      </c>
      <c r="O19" s="84"/>
      <c r="P19" s="84"/>
      <c r="Q19" s="84"/>
      <c r="R19" s="84"/>
      <c r="S19" s="84"/>
    </row>
    <row r="20" spans="2:19" ht="24" customHeight="1" thickBot="1" x14ac:dyDescent="0.2">
      <c r="C20" s="8"/>
      <c r="D20" s="8"/>
      <c r="E20" s="8"/>
      <c r="F20" s="8"/>
      <c r="G20" s="8"/>
      <c r="H20" s="8"/>
      <c r="I20" s="8"/>
    </row>
    <row r="21" spans="2:19" ht="24" customHeight="1" thickBot="1" x14ac:dyDescent="0.2">
      <c r="B21" s="437"/>
      <c r="C21" s="438"/>
      <c r="D21" s="121" t="s">
        <v>96</v>
      </c>
      <c r="E21" s="68" t="s">
        <v>97</v>
      </c>
      <c r="F21" s="69" t="s">
        <v>98</v>
      </c>
      <c r="G21" s="70" t="s">
        <v>99</v>
      </c>
      <c r="H21" s="88" t="s">
        <v>100</v>
      </c>
      <c r="I21" s="50" t="s">
        <v>18</v>
      </c>
    </row>
    <row r="22" spans="2:19" ht="24" customHeight="1" x14ac:dyDescent="0.15">
      <c r="B22" s="395" t="s">
        <v>101</v>
      </c>
      <c r="C22" s="396"/>
      <c r="D22" s="122">
        <v>50</v>
      </c>
      <c r="E22" s="126">
        <v>55</v>
      </c>
      <c r="F22" s="127">
        <v>48</v>
      </c>
      <c r="G22" s="128">
        <v>53</v>
      </c>
      <c r="H22" s="129">
        <v>56</v>
      </c>
      <c r="I22" s="118">
        <f>SUM(D22:H22)</f>
        <v>262</v>
      </c>
    </row>
    <row r="23" spans="2:19" ht="24" customHeight="1" x14ac:dyDescent="0.15">
      <c r="B23" s="397" t="s">
        <v>102</v>
      </c>
      <c r="C23" s="398"/>
      <c r="D23" s="123">
        <v>47</v>
      </c>
      <c r="E23" s="71">
        <v>49</v>
      </c>
      <c r="F23" s="72">
        <v>51</v>
      </c>
      <c r="G23" s="73">
        <v>54</v>
      </c>
      <c r="H23" s="89">
        <v>53</v>
      </c>
      <c r="I23" s="119">
        <f t="shared" ref="I23:I27" si="2">SUM(D23:H23)</f>
        <v>254</v>
      </c>
    </row>
    <row r="24" spans="2:19" ht="24" customHeight="1" x14ac:dyDescent="0.15">
      <c r="B24" s="397" t="s">
        <v>103</v>
      </c>
      <c r="C24" s="398"/>
      <c r="D24" s="123">
        <v>51</v>
      </c>
      <c r="E24" s="71">
        <v>52</v>
      </c>
      <c r="F24" s="72">
        <v>54</v>
      </c>
      <c r="G24" s="73">
        <v>52</v>
      </c>
      <c r="H24" s="89">
        <v>57</v>
      </c>
      <c r="I24" s="119">
        <f t="shared" si="2"/>
        <v>266</v>
      </c>
    </row>
    <row r="25" spans="2:19" ht="24" customHeight="1" x14ac:dyDescent="0.15">
      <c r="B25" s="397" t="s">
        <v>104</v>
      </c>
      <c r="C25" s="398"/>
      <c r="D25" s="123">
        <v>52</v>
      </c>
      <c r="E25" s="71">
        <v>54</v>
      </c>
      <c r="F25" s="72">
        <v>53</v>
      </c>
      <c r="G25" s="73">
        <v>53</v>
      </c>
      <c r="H25" s="89">
        <v>56</v>
      </c>
      <c r="I25" s="119">
        <f t="shared" si="2"/>
        <v>268</v>
      </c>
    </row>
    <row r="26" spans="2:19" ht="24" customHeight="1" x14ac:dyDescent="0.15">
      <c r="B26" s="397" t="s">
        <v>105</v>
      </c>
      <c r="C26" s="398"/>
      <c r="D26" s="123">
        <v>48</v>
      </c>
      <c r="E26" s="71">
        <v>47</v>
      </c>
      <c r="F26" s="72">
        <v>49</v>
      </c>
      <c r="G26" s="73">
        <v>51</v>
      </c>
      <c r="H26" s="89">
        <v>53</v>
      </c>
      <c r="I26" s="119">
        <f t="shared" si="2"/>
        <v>248</v>
      </c>
    </row>
    <row r="27" spans="2:19" ht="24" customHeight="1" thickBot="1" x14ac:dyDescent="0.2">
      <c r="B27" s="389" t="s">
        <v>106</v>
      </c>
      <c r="C27" s="390"/>
      <c r="D27" s="124">
        <v>46</v>
      </c>
      <c r="E27" s="74">
        <v>48</v>
      </c>
      <c r="F27" s="75">
        <v>50</v>
      </c>
      <c r="G27" s="76">
        <v>49</v>
      </c>
      <c r="H27" s="90">
        <v>52</v>
      </c>
      <c r="I27" s="120">
        <f t="shared" si="2"/>
        <v>245</v>
      </c>
    </row>
    <row r="28" spans="2:19" ht="24" customHeight="1" thickTop="1" x14ac:dyDescent="0.15">
      <c r="B28" s="431" t="s">
        <v>145</v>
      </c>
      <c r="C28" s="432"/>
      <c r="D28" s="259">
        <f>MAX(D22:D27)</f>
        <v>52</v>
      </c>
      <c r="E28" s="261">
        <f t="shared" ref="E28:I28" si="3">MAX(E22:E27)</f>
        <v>55</v>
      </c>
      <c r="F28" s="263">
        <f t="shared" si="3"/>
        <v>54</v>
      </c>
      <c r="G28" s="265">
        <f t="shared" si="3"/>
        <v>54</v>
      </c>
      <c r="H28" s="267">
        <f t="shared" si="3"/>
        <v>57</v>
      </c>
      <c r="I28" s="258">
        <f t="shared" si="3"/>
        <v>268</v>
      </c>
    </row>
    <row r="29" spans="2:19" ht="24" customHeight="1" thickBot="1" x14ac:dyDescent="0.2">
      <c r="B29" s="433" t="s">
        <v>146</v>
      </c>
      <c r="C29" s="434"/>
      <c r="D29" s="260">
        <f>MIN(D22:D27)</f>
        <v>46</v>
      </c>
      <c r="E29" s="262">
        <f t="shared" ref="E29:I29" si="4">MIN(E22:E27)</f>
        <v>47</v>
      </c>
      <c r="F29" s="264">
        <f t="shared" si="4"/>
        <v>48</v>
      </c>
      <c r="G29" s="266">
        <f t="shared" si="4"/>
        <v>49</v>
      </c>
      <c r="H29" s="268">
        <f t="shared" si="4"/>
        <v>52</v>
      </c>
      <c r="I29" s="257">
        <f t="shared" si="4"/>
        <v>245</v>
      </c>
    </row>
    <row r="30" spans="2:19" ht="24" customHeight="1" x14ac:dyDescent="0.15"/>
    <row r="31" spans="2:19" ht="24" customHeight="1" x14ac:dyDescent="0.15"/>
  </sheetData>
  <mergeCells count="17">
    <mergeCell ref="B12:C12"/>
    <mergeCell ref="B13:C13"/>
    <mergeCell ref="B14:C14"/>
    <mergeCell ref="B15:C15"/>
    <mergeCell ref="B16:C16"/>
    <mergeCell ref="B26:C26"/>
    <mergeCell ref="B27:C27"/>
    <mergeCell ref="B28:C28"/>
    <mergeCell ref="B29:C29"/>
    <mergeCell ref="B17:C17"/>
    <mergeCell ref="B25:C25"/>
    <mergeCell ref="B18:C18"/>
    <mergeCell ref="B19:C19"/>
    <mergeCell ref="B21:C21"/>
    <mergeCell ref="B22:C22"/>
    <mergeCell ref="B23:C23"/>
    <mergeCell ref="B24:C2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workbookViewId="0">
      <selection activeCell="D6" sqref="D6"/>
    </sheetView>
  </sheetViews>
  <sheetFormatPr defaultColWidth="7.875" defaultRowHeight="24" x14ac:dyDescent="0.15"/>
  <cols>
    <col min="1" max="1" width="8" style="92" customWidth="1"/>
    <col min="2" max="3" width="8" style="1" customWidth="1"/>
    <col min="4" max="7" width="8" style="114" customWidth="1"/>
    <col min="8" max="21" width="8" style="1" customWidth="1"/>
    <col min="22" max="16384" width="7.875" style="1"/>
  </cols>
  <sheetData>
    <row r="1" spans="2:37" ht="24" customHeight="1" x14ac:dyDescent="0.15">
      <c r="M1" s="93"/>
      <c r="N1" s="1" t="s">
        <v>109</v>
      </c>
      <c r="U1" s="8"/>
      <c r="V1" s="87"/>
      <c r="W1" s="87"/>
      <c r="X1" s="87"/>
      <c r="Y1" s="87"/>
      <c r="Z1" s="87"/>
      <c r="AA1" s="87"/>
      <c r="AB1" s="87"/>
      <c r="AC1" s="8"/>
      <c r="AD1" s="8"/>
      <c r="AE1" s="8"/>
      <c r="AF1" s="8"/>
      <c r="AG1" s="8"/>
      <c r="AH1" s="8"/>
      <c r="AI1" s="8"/>
      <c r="AJ1" s="8"/>
      <c r="AK1" s="8"/>
    </row>
    <row r="2" spans="2:37" ht="24" customHeight="1" x14ac:dyDescent="0.15">
      <c r="B2" s="19"/>
      <c r="C2" s="19"/>
      <c r="D2" s="115"/>
      <c r="E2" s="116"/>
      <c r="F2" s="111"/>
      <c r="G2" s="117"/>
      <c r="H2" s="111"/>
      <c r="M2" s="93"/>
      <c r="N2" s="77"/>
      <c r="O2" s="78"/>
      <c r="P2" s="78" t="s">
        <v>84</v>
      </c>
      <c r="Q2" s="79" t="s">
        <v>85</v>
      </c>
      <c r="R2" s="80" t="s">
        <v>86</v>
      </c>
      <c r="S2" s="81" t="s">
        <v>87</v>
      </c>
      <c r="T2" s="80" t="s">
        <v>88</v>
      </c>
      <c r="U2" s="8"/>
      <c r="AC2" s="8"/>
      <c r="AD2" s="8"/>
      <c r="AE2" s="8"/>
      <c r="AF2" s="8"/>
      <c r="AG2" s="8"/>
      <c r="AH2" s="8"/>
      <c r="AI2" s="8"/>
      <c r="AJ2" s="8"/>
      <c r="AK2" s="8"/>
    </row>
    <row r="3" spans="2:37" ht="24" customHeight="1" x14ac:dyDescent="0.15">
      <c r="B3" s="82"/>
      <c r="C3" s="82"/>
      <c r="D3" s="111"/>
      <c r="E3" s="116"/>
      <c r="F3" s="111"/>
      <c r="G3" s="111"/>
      <c r="H3" s="111"/>
      <c r="M3" s="93"/>
      <c r="N3" s="82"/>
      <c r="O3" s="83" t="s">
        <v>89</v>
      </c>
      <c r="P3" s="80">
        <v>54</v>
      </c>
      <c r="Q3" s="79">
        <v>39</v>
      </c>
      <c r="R3" s="80">
        <v>6</v>
      </c>
      <c r="S3" s="80">
        <v>1</v>
      </c>
      <c r="T3" s="80"/>
      <c r="U3" s="8"/>
      <c r="AC3" s="8"/>
      <c r="AD3" s="8"/>
      <c r="AE3" s="8"/>
      <c r="AF3" s="8"/>
      <c r="AG3" s="8"/>
      <c r="AH3" s="8"/>
      <c r="AI3" s="8"/>
      <c r="AJ3" s="8"/>
      <c r="AK3" s="8"/>
    </row>
    <row r="4" spans="2:37" ht="24" customHeight="1" x14ac:dyDescent="0.15">
      <c r="B4" s="82"/>
      <c r="C4" s="82"/>
      <c r="D4" s="111"/>
      <c r="E4" s="116"/>
      <c r="F4" s="111"/>
      <c r="G4" s="111"/>
      <c r="H4" s="111"/>
      <c r="M4" s="93"/>
      <c r="N4" s="82"/>
      <c r="O4" s="83" t="s">
        <v>90</v>
      </c>
      <c r="P4" s="80">
        <v>56</v>
      </c>
      <c r="Q4" s="79">
        <v>22</v>
      </c>
      <c r="R4" s="80">
        <v>14</v>
      </c>
      <c r="S4" s="80">
        <v>8</v>
      </c>
      <c r="T4" s="80"/>
      <c r="U4" s="8"/>
      <c r="AB4" s="6"/>
      <c r="AC4" s="8"/>
      <c r="AD4" s="8"/>
      <c r="AE4" s="8"/>
      <c r="AF4" s="8"/>
      <c r="AG4" s="8"/>
      <c r="AH4" s="8"/>
      <c r="AI4" s="8"/>
      <c r="AJ4" s="8"/>
      <c r="AK4" s="8"/>
    </row>
    <row r="5" spans="2:37" ht="24" customHeight="1" x14ac:dyDescent="0.15">
      <c r="B5" s="82"/>
      <c r="C5" s="82"/>
      <c r="D5" s="111"/>
      <c r="E5" s="116"/>
      <c r="F5" s="111"/>
      <c r="G5" s="111"/>
      <c r="H5" s="111"/>
      <c r="M5" s="93"/>
      <c r="N5" s="82"/>
      <c r="O5" s="83" t="s">
        <v>91</v>
      </c>
      <c r="P5" s="80">
        <v>51</v>
      </c>
      <c r="Q5" s="79">
        <v>32</v>
      </c>
      <c r="R5" s="80">
        <v>12</v>
      </c>
      <c r="S5" s="80">
        <v>5</v>
      </c>
      <c r="T5" s="80"/>
      <c r="U5" s="8"/>
      <c r="AB5" s="6"/>
      <c r="AC5" s="8"/>
      <c r="AD5" s="8"/>
      <c r="AE5" s="8"/>
      <c r="AF5" s="8"/>
      <c r="AG5" s="8"/>
      <c r="AH5" s="8"/>
      <c r="AI5" s="8"/>
      <c r="AJ5" s="8"/>
      <c r="AK5" s="8"/>
    </row>
    <row r="6" spans="2:37" ht="24" customHeight="1" x14ac:dyDescent="0.15">
      <c r="B6" s="82"/>
      <c r="C6" s="82"/>
      <c r="D6" s="111"/>
      <c r="E6" s="116"/>
      <c r="F6" s="111"/>
      <c r="G6" s="111"/>
      <c r="H6" s="111"/>
      <c r="M6" s="93"/>
      <c r="N6" s="82"/>
      <c r="O6" s="83" t="s">
        <v>92</v>
      </c>
      <c r="P6" s="80">
        <v>52</v>
      </c>
      <c r="Q6" s="79">
        <v>41</v>
      </c>
      <c r="R6" s="80">
        <v>4</v>
      </c>
      <c r="S6" s="80">
        <v>3</v>
      </c>
      <c r="T6" s="80"/>
      <c r="U6" s="8"/>
      <c r="AB6" s="6"/>
      <c r="AC6" s="8"/>
      <c r="AD6" s="8"/>
      <c r="AE6" s="8"/>
      <c r="AF6" s="8"/>
      <c r="AG6" s="8"/>
      <c r="AH6" s="8"/>
      <c r="AI6" s="8"/>
      <c r="AJ6" s="8"/>
      <c r="AK6" s="8"/>
    </row>
    <row r="7" spans="2:37" ht="24" customHeight="1" x14ac:dyDescent="0.15">
      <c r="B7" s="82"/>
      <c r="C7" s="82"/>
      <c r="D7" s="111"/>
      <c r="E7" s="116"/>
      <c r="F7" s="111"/>
      <c r="G7" s="111"/>
      <c r="H7" s="111"/>
      <c r="M7" s="93"/>
      <c r="N7" s="82"/>
      <c r="O7" s="83" t="s">
        <v>93</v>
      </c>
      <c r="P7" s="80">
        <v>54</v>
      </c>
      <c r="Q7" s="79">
        <v>42</v>
      </c>
      <c r="R7" s="80">
        <v>3</v>
      </c>
      <c r="S7" s="80">
        <v>1</v>
      </c>
      <c r="T7" s="80"/>
      <c r="U7" s="8"/>
      <c r="AB7" s="6"/>
      <c r="AC7" s="8"/>
      <c r="AD7" s="8"/>
      <c r="AE7" s="8"/>
      <c r="AF7" s="8"/>
      <c r="AG7" s="8"/>
      <c r="AH7" s="8"/>
      <c r="AI7" s="8"/>
      <c r="AJ7" s="8"/>
      <c r="AK7" s="8"/>
    </row>
    <row r="8" spans="2:37" ht="24" customHeight="1" x14ac:dyDescent="0.15">
      <c r="B8" s="82"/>
      <c r="C8" s="82"/>
      <c r="D8" s="111"/>
      <c r="E8" s="116"/>
      <c r="F8" s="111"/>
      <c r="G8" s="111"/>
      <c r="H8" s="111"/>
      <c r="J8" s="94"/>
      <c r="M8" s="93"/>
      <c r="N8" s="82"/>
      <c r="O8" s="83" t="s">
        <v>94</v>
      </c>
      <c r="P8" s="80">
        <v>51</v>
      </c>
      <c r="Q8" s="79">
        <v>48</v>
      </c>
      <c r="R8" s="80">
        <v>1</v>
      </c>
      <c r="S8" s="80">
        <v>0</v>
      </c>
      <c r="T8" s="80"/>
      <c r="U8" s="8"/>
      <c r="AB8" s="6"/>
      <c r="AC8" s="8"/>
      <c r="AD8" s="8"/>
      <c r="AE8" s="8"/>
      <c r="AF8" s="8"/>
      <c r="AG8" s="8"/>
      <c r="AH8" s="8"/>
      <c r="AI8" s="8"/>
      <c r="AJ8" s="8"/>
      <c r="AK8" s="8"/>
    </row>
    <row r="9" spans="2:37" ht="24" customHeight="1" x14ac:dyDescent="0.15">
      <c r="B9" s="67"/>
      <c r="C9" s="67"/>
      <c r="D9" s="113"/>
      <c r="E9" s="113"/>
      <c r="F9" s="113"/>
      <c r="G9" s="113"/>
      <c r="H9" s="113"/>
      <c r="M9" s="93"/>
      <c r="N9" s="67"/>
      <c r="O9" s="80" t="s">
        <v>18</v>
      </c>
      <c r="P9" s="84"/>
      <c r="Q9" s="84"/>
      <c r="R9" s="84"/>
      <c r="S9" s="84"/>
      <c r="T9" s="84"/>
      <c r="U9" s="8"/>
      <c r="AB9" s="6"/>
      <c r="AC9" s="8"/>
      <c r="AD9" s="8"/>
      <c r="AE9" s="8"/>
      <c r="AF9" s="8"/>
      <c r="AG9" s="8"/>
      <c r="AH9" s="8"/>
      <c r="AI9" s="8"/>
      <c r="AJ9" s="8"/>
      <c r="AK9" s="8"/>
    </row>
    <row r="10" spans="2:37" ht="24" customHeight="1" x14ac:dyDescent="0.15">
      <c r="M10" s="93"/>
      <c r="O10" s="8"/>
      <c r="P10" s="8"/>
      <c r="Q10" s="8"/>
      <c r="R10" s="8"/>
      <c r="S10" s="8"/>
      <c r="T10" s="8"/>
      <c r="U10" s="8"/>
      <c r="AB10" s="6"/>
      <c r="AC10" s="8"/>
      <c r="AD10" s="8"/>
      <c r="AE10" s="8"/>
      <c r="AF10" s="8"/>
      <c r="AG10" s="8"/>
      <c r="AH10" s="8"/>
      <c r="AI10" s="8"/>
      <c r="AJ10" s="8"/>
      <c r="AK10" s="8"/>
    </row>
    <row r="11" spans="2:37" x14ac:dyDescent="0.15">
      <c r="O11" s="5"/>
      <c r="W11" s="6"/>
    </row>
    <row r="12" spans="2:37" x14ac:dyDescent="0.15">
      <c r="O12" s="5"/>
      <c r="W12" s="6"/>
    </row>
    <row r="13" spans="2:37" x14ac:dyDescent="0.15">
      <c r="O13" s="5"/>
      <c r="W13" s="6"/>
    </row>
    <row r="14" spans="2:37" x14ac:dyDescent="0.15">
      <c r="O14" s="5"/>
      <c r="W14" s="6"/>
    </row>
    <row r="15" spans="2:37" x14ac:dyDescent="0.15">
      <c r="O15" s="5"/>
      <c r="W15" s="6"/>
    </row>
    <row r="16" spans="2:37" x14ac:dyDescent="0.15">
      <c r="O16" s="5"/>
      <c r="W16" s="6"/>
    </row>
    <row r="17" spans="15:28" x14ac:dyDescent="0.15">
      <c r="O17" s="5"/>
      <c r="W17" s="6"/>
    </row>
    <row r="18" spans="15:28" x14ac:dyDescent="0.15">
      <c r="O18" s="5"/>
      <c r="P18" s="47"/>
      <c r="Q18" s="47"/>
      <c r="R18" s="47"/>
      <c r="S18" s="12"/>
      <c r="T18" s="12"/>
      <c r="AB18" s="6"/>
    </row>
    <row r="19" spans="15:28" x14ac:dyDescent="0.15">
      <c r="AB19" s="6"/>
    </row>
    <row r="20" spans="15:28" x14ac:dyDescent="0.15">
      <c r="AB20" s="12"/>
    </row>
    <row r="21" spans="15:28" x14ac:dyDescent="0.15">
      <c r="AB21" s="12"/>
    </row>
    <row r="22" spans="15:28" x14ac:dyDescent="0.15">
      <c r="AB22" s="12"/>
    </row>
    <row r="23" spans="15:28" x14ac:dyDescent="0.15">
      <c r="AB23" s="12"/>
    </row>
    <row r="24" spans="15:28" x14ac:dyDescent="0.15">
      <c r="AB24" s="6"/>
    </row>
    <row r="25" spans="15:28" x14ac:dyDescent="0.15">
      <c r="X25" s="3"/>
      <c r="Y25" s="3"/>
      <c r="Z25" s="3"/>
      <c r="AA25" s="6"/>
      <c r="AB25" s="6"/>
    </row>
    <row r="26" spans="15:28" x14ac:dyDescent="0.15">
      <c r="AB26" s="2"/>
    </row>
    <row r="28" spans="15:28" x14ac:dyDescent="0.15">
      <c r="AB28" s="4"/>
    </row>
    <row r="30" spans="15:28" x14ac:dyDescent="0.15">
      <c r="AB30" s="3"/>
    </row>
    <row r="31" spans="15:28" x14ac:dyDescent="0.15">
      <c r="AB31" s="3"/>
    </row>
    <row r="32" spans="15:28" x14ac:dyDescent="0.15">
      <c r="AB32" s="3"/>
    </row>
    <row r="33" spans="28:28" x14ac:dyDescent="0.15">
      <c r="AB33" s="6"/>
    </row>
    <row r="34" spans="28:28" x14ac:dyDescent="0.15">
      <c r="AB34" s="3"/>
    </row>
    <row r="35" spans="28:28" x14ac:dyDescent="0.15">
      <c r="AB35" s="3"/>
    </row>
    <row r="36" spans="28:28" x14ac:dyDescent="0.15">
      <c r="AB36" s="3"/>
    </row>
    <row r="37" spans="28:28" x14ac:dyDescent="0.15">
      <c r="AB37" s="3"/>
    </row>
    <row r="38" spans="28:28" x14ac:dyDescent="0.15">
      <c r="AB38" s="3"/>
    </row>
    <row r="39" spans="28:28" x14ac:dyDescent="0.15">
      <c r="AB39" s="6"/>
    </row>
    <row r="40" spans="28:28" x14ac:dyDescent="0.15">
      <c r="AB40" s="6"/>
    </row>
    <row r="41" spans="28:28" x14ac:dyDescent="0.15">
      <c r="AB41" s="6"/>
    </row>
    <row r="42" spans="28:28" x14ac:dyDescent="0.15">
      <c r="AB42" s="6"/>
    </row>
    <row r="43" spans="28:28" x14ac:dyDescent="0.15">
      <c r="AB43" s="6"/>
    </row>
    <row r="44" spans="28:28" x14ac:dyDescent="0.15">
      <c r="AB44" s="6"/>
    </row>
    <row r="45" spans="28:28" x14ac:dyDescent="0.15">
      <c r="AB45" s="6"/>
    </row>
    <row r="46" spans="28:28" x14ac:dyDescent="0.15">
      <c r="AB46" s="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Normal="100" zoomScaleSheetLayoutView="80" workbookViewId="0"/>
  </sheetViews>
  <sheetFormatPr defaultColWidth="9" defaultRowHeight="24" x14ac:dyDescent="0.15"/>
  <cols>
    <col min="1" max="1" width="8" style="92" customWidth="1"/>
    <col min="2" max="12" width="8" style="1" customWidth="1"/>
    <col min="13" max="13" width="1.125" style="1" customWidth="1"/>
    <col min="14" max="14" width="8" style="1" customWidth="1"/>
    <col min="15" max="15" width="8.125" style="1" customWidth="1"/>
    <col min="16" max="21" width="9" style="1"/>
    <col min="22" max="22" width="5.375" style="1" customWidth="1"/>
    <col min="23" max="23" width="13.25" style="1" customWidth="1"/>
    <col min="24" max="24" width="10.625" style="1" customWidth="1"/>
    <col min="25" max="25" width="22.5" style="1" customWidth="1"/>
    <col min="26" max="27" width="10.625" style="1" customWidth="1"/>
    <col min="28" max="28" width="6.625" style="1" customWidth="1"/>
    <col min="29" max="16384" width="9" style="1"/>
  </cols>
  <sheetData>
    <row r="1" spans="1:37" ht="24" customHeight="1" thickBot="1" x14ac:dyDescent="0.2">
      <c r="M1" s="93"/>
      <c r="N1" s="1" t="s">
        <v>109</v>
      </c>
      <c r="U1" s="8"/>
      <c r="V1" s="87"/>
      <c r="W1" s="87"/>
      <c r="X1" s="87"/>
      <c r="Y1" s="87"/>
      <c r="Z1" s="87"/>
      <c r="AA1" s="87"/>
      <c r="AB1" s="87"/>
      <c r="AC1" s="8"/>
      <c r="AD1" s="8"/>
      <c r="AE1" s="8"/>
      <c r="AF1" s="8"/>
      <c r="AG1" s="8"/>
      <c r="AH1" s="8"/>
      <c r="AI1" s="8"/>
      <c r="AJ1" s="8"/>
      <c r="AK1" s="8"/>
    </row>
    <row r="2" spans="1:37" ht="24" customHeight="1" thickBot="1" x14ac:dyDescent="0.2">
      <c r="A2" s="92" t="s">
        <v>120</v>
      </c>
      <c r="B2" s="393"/>
      <c r="C2" s="394"/>
      <c r="D2" s="99" t="s">
        <v>84</v>
      </c>
      <c r="E2" s="48" t="s">
        <v>85</v>
      </c>
      <c r="F2" s="49" t="s">
        <v>86</v>
      </c>
      <c r="G2" s="106" t="s">
        <v>87</v>
      </c>
      <c r="H2" s="50" t="s">
        <v>88</v>
      </c>
      <c r="M2" s="93"/>
      <c r="N2" s="77"/>
      <c r="O2" s="78"/>
      <c r="P2" s="78" t="s">
        <v>84</v>
      </c>
      <c r="Q2" s="79" t="s">
        <v>85</v>
      </c>
      <c r="R2" s="80" t="s">
        <v>86</v>
      </c>
      <c r="S2" s="81" t="s">
        <v>87</v>
      </c>
      <c r="T2" s="80" t="s">
        <v>88</v>
      </c>
      <c r="U2" s="8"/>
      <c r="AC2" s="8"/>
      <c r="AD2" s="8"/>
      <c r="AE2" s="8"/>
      <c r="AF2" s="8"/>
      <c r="AG2" s="8"/>
      <c r="AH2" s="8"/>
      <c r="AI2" s="8"/>
      <c r="AJ2" s="8"/>
      <c r="AK2" s="8"/>
    </row>
    <row r="3" spans="1:37" ht="24" customHeight="1" x14ac:dyDescent="0.15">
      <c r="B3" s="395" t="s">
        <v>89</v>
      </c>
      <c r="C3" s="396"/>
      <c r="D3" s="100">
        <v>54</v>
      </c>
      <c r="E3" s="104">
        <v>39</v>
      </c>
      <c r="F3" s="105">
        <v>6</v>
      </c>
      <c r="G3" s="107">
        <v>1</v>
      </c>
      <c r="H3" s="98">
        <f>SUM(D3:G3)</f>
        <v>100</v>
      </c>
      <c r="M3" s="93"/>
      <c r="N3" s="82"/>
      <c r="O3" s="83" t="s">
        <v>89</v>
      </c>
      <c r="P3" s="80">
        <v>54</v>
      </c>
      <c r="Q3" s="79">
        <v>39</v>
      </c>
      <c r="R3" s="80">
        <v>6</v>
      </c>
      <c r="S3" s="80">
        <v>1</v>
      </c>
      <c r="T3" s="80"/>
      <c r="U3" s="8"/>
      <c r="AC3" s="8"/>
      <c r="AD3" s="8"/>
      <c r="AE3" s="8"/>
      <c r="AF3" s="8"/>
      <c r="AG3" s="8"/>
      <c r="AH3" s="8"/>
      <c r="AI3" s="8"/>
      <c r="AJ3" s="8"/>
      <c r="AK3" s="8"/>
    </row>
    <row r="4" spans="1:37" ht="24" customHeight="1" x14ac:dyDescent="0.15">
      <c r="B4" s="397" t="s">
        <v>90</v>
      </c>
      <c r="C4" s="398"/>
      <c r="D4" s="101">
        <v>56</v>
      </c>
      <c r="E4" s="51">
        <v>22</v>
      </c>
      <c r="F4" s="52">
        <v>14</v>
      </c>
      <c r="G4" s="108">
        <v>8</v>
      </c>
      <c r="H4" s="53">
        <f t="shared" ref="H4:H8" si="0">SUM(D4:G4)</f>
        <v>100</v>
      </c>
      <c r="M4" s="93"/>
      <c r="N4" s="82"/>
      <c r="O4" s="83" t="s">
        <v>90</v>
      </c>
      <c r="P4" s="80">
        <v>56</v>
      </c>
      <c r="Q4" s="79">
        <v>22</v>
      </c>
      <c r="R4" s="80">
        <v>14</v>
      </c>
      <c r="S4" s="80">
        <v>8</v>
      </c>
      <c r="T4" s="80"/>
      <c r="U4" s="8"/>
      <c r="AB4" s="6"/>
      <c r="AC4" s="8"/>
      <c r="AD4" s="8"/>
      <c r="AE4" s="8"/>
      <c r="AF4" s="8"/>
      <c r="AG4" s="8"/>
      <c r="AH4" s="8"/>
      <c r="AI4" s="8"/>
      <c r="AJ4" s="8"/>
      <c r="AK4" s="8"/>
    </row>
    <row r="5" spans="1:37" ht="24" customHeight="1" x14ac:dyDescent="0.15">
      <c r="B5" s="397" t="s">
        <v>91</v>
      </c>
      <c r="C5" s="398"/>
      <c r="D5" s="101">
        <v>51</v>
      </c>
      <c r="E5" s="51">
        <v>32</v>
      </c>
      <c r="F5" s="52">
        <v>12</v>
      </c>
      <c r="G5" s="108">
        <v>5</v>
      </c>
      <c r="H5" s="53">
        <f t="shared" si="0"/>
        <v>100</v>
      </c>
      <c r="M5" s="93"/>
      <c r="N5" s="82"/>
      <c r="O5" s="83" t="s">
        <v>91</v>
      </c>
      <c r="P5" s="80">
        <v>51</v>
      </c>
      <c r="Q5" s="79">
        <v>32</v>
      </c>
      <c r="R5" s="80">
        <v>12</v>
      </c>
      <c r="S5" s="80">
        <v>5</v>
      </c>
      <c r="T5" s="80"/>
      <c r="U5" s="8"/>
      <c r="AB5" s="6"/>
      <c r="AC5" s="8"/>
      <c r="AD5" s="8"/>
      <c r="AE5" s="8"/>
      <c r="AF5" s="8"/>
      <c r="AG5" s="8"/>
      <c r="AH5" s="8"/>
      <c r="AI5" s="8"/>
      <c r="AJ5" s="8"/>
      <c r="AK5" s="8"/>
    </row>
    <row r="6" spans="1:37" ht="24" customHeight="1" x14ac:dyDescent="0.15">
      <c r="B6" s="397" t="s">
        <v>92</v>
      </c>
      <c r="C6" s="398"/>
      <c r="D6" s="101">
        <v>52</v>
      </c>
      <c r="E6" s="51">
        <v>41</v>
      </c>
      <c r="F6" s="52">
        <v>4</v>
      </c>
      <c r="G6" s="108">
        <v>3</v>
      </c>
      <c r="H6" s="53">
        <f t="shared" si="0"/>
        <v>100</v>
      </c>
      <c r="M6" s="93"/>
      <c r="N6" s="82"/>
      <c r="O6" s="83" t="s">
        <v>92</v>
      </c>
      <c r="P6" s="80">
        <v>52</v>
      </c>
      <c r="Q6" s="79">
        <v>41</v>
      </c>
      <c r="R6" s="80">
        <v>4</v>
      </c>
      <c r="S6" s="80">
        <v>3</v>
      </c>
      <c r="T6" s="80"/>
      <c r="U6" s="8"/>
      <c r="AB6" s="6"/>
      <c r="AC6" s="8"/>
      <c r="AD6" s="8"/>
      <c r="AE6" s="8"/>
      <c r="AF6" s="8"/>
      <c r="AG6" s="8"/>
      <c r="AH6" s="8"/>
      <c r="AI6" s="8"/>
      <c r="AJ6" s="8"/>
      <c r="AK6" s="8"/>
    </row>
    <row r="7" spans="1:37" ht="24" customHeight="1" x14ac:dyDescent="0.15">
      <c r="B7" s="397" t="s">
        <v>93</v>
      </c>
      <c r="C7" s="398"/>
      <c r="D7" s="101">
        <v>54</v>
      </c>
      <c r="E7" s="51">
        <v>42</v>
      </c>
      <c r="F7" s="52">
        <v>3</v>
      </c>
      <c r="G7" s="108">
        <v>1</v>
      </c>
      <c r="H7" s="53">
        <f t="shared" si="0"/>
        <v>100</v>
      </c>
      <c r="M7" s="93"/>
      <c r="N7" s="82"/>
      <c r="O7" s="83" t="s">
        <v>93</v>
      </c>
      <c r="P7" s="80">
        <v>54</v>
      </c>
      <c r="Q7" s="79">
        <v>42</v>
      </c>
      <c r="R7" s="80">
        <v>3</v>
      </c>
      <c r="S7" s="80">
        <v>1</v>
      </c>
      <c r="T7" s="80"/>
      <c r="U7" s="8"/>
      <c r="AB7" s="6"/>
      <c r="AC7" s="8"/>
      <c r="AD7" s="8"/>
      <c r="AE7" s="8"/>
      <c r="AF7" s="8"/>
      <c r="AG7" s="8"/>
      <c r="AH7" s="8"/>
      <c r="AI7" s="8"/>
      <c r="AJ7" s="8"/>
      <c r="AK7" s="8"/>
    </row>
    <row r="8" spans="1:37" ht="24" customHeight="1" thickBot="1" x14ac:dyDescent="0.2">
      <c r="B8" s="389" t="s">
        <v>94</v>
      </c>
      <c r="C8" s="390"/>
      <c r="D8" s="102">
        <v>51</v>
      </c>
      <c r="E8" s="54">
        <v>48</v>
      </c>
      <c r="F8" s="55">
        <v>1</v>
      </c>
      <c r="G8" s="109">
        <v>0</v>
      </c>
      <c r="H8" s="56">
        <f t="shared" si="0"/>
        <v>100</v>
      </c>
      <c r="J8" s="94"/>
      <c r="M8" s="93"/>
      <c r="N8" s="82"/>
      <c r="O8" s="83" t="s">
        <v>94</v>
      </c>
      <c r="P8" s="80">
        <v>51</v>
      </c>
      <c r="Q8" s="79">
        <v>48</v>
      </c>
      <c r="R8" s="80">
        <v>1</v>
      </c>
      <c r="S8" s="80">
        <v>0</v>
      </c>
      <c r="T8" s="80"/>
      <c r="U8" s="8"/>
      <c r="AB8" s="6"/>
      <c r="AC8" s="8"/>
      <c r="AD8" s="8"/>
      <c r="AE8" s="8"/>
      <c r="AF8" s="8"/>
      <c r="AG8" s="8"/>
      <c r="AH8" s="8"/>
      <c r="AI8" s="8"/>
      <c r="AJ8" s="8"/>
      <c r="AK8" s="8"/>
    </row>
    <row r="9" spans="1:37" ht="24" customHeight="1" thickTop="1" thickBot="1" x14ac:dyDescent="0.2">
      <c r="B9" s="391" t="s">
        <v>18</v>
      </c>
      <c r="C9" s="392"/>
      <c r="D9" s="103">
        <f>SUM(D3:D8)</f>
        <v>318</v>
      </c>
      <c r="E9" s="57">
        <f t="shared" ref="E9:H9" si="1">SUM(E3:E8)</f>
        <v>224</v>
      </c>
      <c r="F9" s="58">
        <f t="shared" si="1"/>
        <v>40</v>
      </c>
      <c r="G9" s="110">
        <f t="shared" si="1"/>
        <v>18</v>
      </c>
      <c r="H9" s="59">
        <f t="shared" si="1"/>
        <v>600</v>
      </c>
      <c r="M9" s="93"/>
      <c r="N9" s="67"/>
      <c r="O9" s="80" t="s">
        <v>18</v>
      </c>
      <c r="P9" s="84"/>
      <c r="Q9" s="84"/>
      <c r="R9" s="84"/>
      <c r="S9" s="84"/>
      <c r="T9" s="84"/>
      <c r="U9" s="8"/>
      <c r="AB9" s="6"/>
      <c r="AC9" s="8"/>
      <c r="AD9" s="8"/>
      <c r="AE9" s="8"/>
      <c r="AF9" s="8"/>
      <c r="AG9" s="8"/>
      <c r="AH9" s="8"/>
      <c r="AI9" s="8"/>
      <c r="AJ9" s="8"/>
      <c r="AK9" s="8"/>
    </row>
    <row r="10" spans="1:37" ht="24" customHeight="1" x14ac:dyDescent="0.15">
      <c r="M10" s="93"/>
      <c r="O10" s="8"/>
      <c r="P10" s="8"/>
      <c r="Q10" s="8"/>
      <c r="R10" s="8"/>
      <c r="S10" s="8"/>
      <c r="T10" s="8"/>
      <c r="U10" s="8"/>
      <c r="AB10" s="6"/>
      <c r="AC10" s="8"/>
      <c r="AD10" s="8"/>
      <c r="AE10" s="8"/>
      <c r="AF10" s="8"/>
      <c r="AG10" s="8"/>
      <c r="AH10" s="8"/>
      <c r="AI10" s="8"/>
      <c r="AJ10" s="8"/>
      <c r="AK10" s="8"/>
    </row>
    <row r="11" spans="1:37" x14ac:dyDescent="0.15">
      <c r="O11" s="5"/>
      <c r="W11" s="6"/>
    </row>
    <row r="12" spans="1:37" x14ac:dyDescent="0.15">
      <c r="O12" s="5"/>
      <c r="W12" s="6"/>
    </row>
    <row r="13" spans="1:37" x14ac:dyDescent="0.15">
      <c r="O13" s="5"/>
      <c r="W13" s="6"/>
    </row>
    <row r="14" spans="1:37" x14ac:dyDescent="0.15">
      <c r="O14" s="5"/>
      <c r="W14" s="6"/>
    </row>
    <row r="15" spans="1:37" x14ac:dyDescent="0.15">
      <c r="O15" s="5"/>
      <c r="W15" s="6"/>
    </row>
    <row r="16" spans="1:37" x14ac:dyDescent="0.15">
      <c r="O16" s="5"/>
      <c r="W16" s="6"/>
    </row>
    <row r="17" spans="15:28" x14ac:dyDescent="0.15">
      <c r="O17" s="5"/>
      <c r="W17" s="6"/>
    </row>
    <row r="18" spans="15:28" x14ac:dyDescent="0.15">
      <c r="O18" s="5"/>
      <c r="P18" s="47"/>
      <c r="Q18" s="47"/>
      <c r="R18" s="47"/>
      <c r="S18" s="12"/>
      <c r="T18" s="12"/>
      <c r="AB18" s="6"/>
    </row>
    <row r="19" spans="15:28" x14ac:dyDescent="0.15">
      <c r="AB19" s="6"/>
    </row>
    <row r="20" spans="15:28" x14ac:dyDescent="0.15">
      <c r="AB20" s="12"/>
    </row>
    <row r="21" spans="15:28" x14ac:dyDescent="0.15">
      <c r="AB21" s="12"/>
    </row>
    <row r="22" spans="15:28" x14ac:dyDescent="0.15">
      <c r="AB22" s="12"/>
    </row>
    <row r="23" spans="15:28" x14ac:dyDescent="0.15">
      <c r="AB23" s="12"/>
    </row>
    <row r="24" spans="15:28" x14ac:dyDescent="0.15">
      <c r="AB24" s="6"/>
    </row>
    <row r="25" spans="15:28" x14ac:dyDescent="0.15">
      <c r="X25" s="3"/>
      <c r="Y25" s="3"/>
      <c r="Z25" s="3"/>
      <c r="AA25" s="6"/>
      <c r="AB25" s="6"/>
    </row>
    <row r="26" spans="15:28" x14ac:dyDescent="0.15">
      <c r="AB26" s="2"/>
    </row>
    <row r="28" spans="15:28" x14ac:dyDescent="0.15">
      <c r="AB28" s="4"/>
    </row>
    <row r="30" spans="15:28" x14ac:dyDescent="0.15">
      <c r="AB30" s="3"/>
    </row>
    <row r="31" spans="15:28" x14ac:dyDescent="0.15">
      <c r="AB31" s="3"/>
    </row>
    <row r="32" spans="15:28" x14ac:dyDescent="0.15">
      <c r="AB32" s="3"/>
    </row>
    <row r="33" spans="28:28" x14ac:dyDescent="0.15">
      <c r="AB33" s="6"/>
    </row>
    <row r="34" spans="28:28" x14ac:dyDescent="0.15">
      <c r="AB34" s="3"/>
    </row>
    <row r="35" spans="28:28" x14ac:dyDescent="0.15">
      <c r="AB35" s="3"/>
    </row>
    <row r="36" spans="28:28" x14ac:dyDescent="0.15">
      <c r="AB36" s="3"/>
    </row>
    <row r="37" spans="28:28" x14ac:dyDescent="0.15">
      <c r="AB37" s="3"/>
    </row>
    <row r="38" spans="28:28" x14ac:dyDescent="0.15">
      <c r="AB38" s="3"/>
    </row>
    <row r="39" spans="28:28" x14ac:dyDescent="0.15">
      <c r="AB39" s="6"/>
    </row>
    <row r="40" spans="28:28" x14ac:dyDescent="0.15">
      <c r="AB40" s="6"/>
    </row>
    <row r="41" spans="28:28" x14ac:dyDescent="0.15">
      <c r="AB41" s="6"/>
    </row>
    <row r="42" spans="28:28" x14ac:dyDescent="0.15">
      <c r="AB42" s="6"/>
    </row>
    <row r="43" spans="28:28" x14ac:dyDescent="0.15">
      <c r="AB43" s="6"/>
    </row>
    <row r="44" spans="28:28" x14ac:dyDescent="0.15">
      <c r="AB44" s="6"/>
    </row>
    <row r="45" spans="28:28" x14ac:dyDescent="0.15">
      <c r="AB45" s="6"/>
    </row>
    <row r="46" spans="28:28" x14ac:dyDescent="0.15">
      <c r="AB46" s="6"/>
    </row>
  </sheetData>
  <mergeCells count="8">
    <mergeCell ref="B8:C8"/>
    <mergeCell ref="B9:C9"/>
    <mergeCell ref="B2:C2"/>
    <mergeCell ref="B3:C3"/>
    <mergeCell ref="B4:C4"/>
    <mergeCell ref="B5:C5"/>
    <mergeCell ref="B6:C6"/>
    <mergeCell ref="B7:C7"/>
  </mergeCells>
  <phoneticPr fontId="1"/>
  <pageMargins left="0.70866141732283472" right="0.70866141732283472" top="0.74803149606299213" bottom="0.74803149606299213" header="0.31496062992125984" footer="0.3149606299212598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5"/>
  <sheetViews>
    <sheetView view="pageBreakPreview" zoomScaleNormal="100" zoomScaleSheetLayoutView="100" workbookViewId="0">
      <selection activeCell="H4" sqref="H4"/>
    </sheetView>
  </sheetViews>
  <sheetFormatPr defaultRowHeight="13.5" x14ac:dyDescent="0.15"/>
  <cols>
    <col min="1" max="1" width="6.75" style="134" customWidth="1"/>
    <col min="2" max="12" width="8.75" style="134" customWidth="1"/>
    <col min="13" max="13" width="5.625" style="134" customWidth="1"/>
    <col min="14" max="14" width="3.875" style="134" customWidth="1"/>
    <col min="15" max="16" width="11.375" style="134" customWidth="1"/>
    <col min="17" max="17" width="21" style="134" customWidth="1"/>
    <col min="18" max="19" width="11.375" style="134" customWidth="1"/>
    <col min="20" max="20" width="10.625" style="134" customWidth="1"/>
    <col min="21" max="21" width="1.25" style="134" customWidth="1"/>
    <col min="22" max="16384" width="9" style="134"/>
  </cols>
  <sheetData>
    <row r="1" spans="1:66" ht="9" customHeight="1" x14ac:dyDescent="0.15"/>
    <row r="2" spans="1:66" ht="26.25" customHeight="1" x14ac:dyDescent="0.15">
      <c r="A2" s="439" ph="1"/>
      <c r="B2" s="384" t="s" ph="1">
        <v>204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439"/>
      <c r="N2" s="439"/>
    </row>
    <row r="3" spans="1:66" ht="9" customHeight="1" x14ac:dyDescent="0.15"/>
    <row r="4" spans="1:66" ht="27" customHeight="1" x14ac:dyDescent="0.15">
      <c r="B4" s="135" t="s">
        <v>116</v>
      </c>
      <c r="C4" s="134" ph="1"/>
      <c r="D4" s="134" ph="1"/>
      <c r="E4" s="134" ph="1"/>
      <c r="F4" s="134" ph="1"/>
      <c r="G4" s="134" ph="1"/>
      <c r="H4" s="134" ph="1"/>
      <c r="I4" s="134" ph="1"/>
      <c r="J4" s="136"/>
      <c r="K4" s="136"/>
      <c r="L4" s="136"/>
      <c r="V4" s="134" ph="1"/>
      <c r="W4" s="134" ph="1"/>
      <c r="X4" s="134" ph="1"/>
      <c r="Y4" s="134" ph="1"/>
      <c r="Z4" s="134" ph="1"/>
      <c r="AR4" s="134" ph="1"/>
      <c r="AS4" s="134" ph="1"/>
      <c r="BF4" s="134" ph="1"/>
      <c r="BG4" s="134" ph="1"/>
      <c r="BH4" s="134" ph="1"/>
      <c r="BI4" s="134" ph="1"/>
      <c r="BJ4" s="134" ph="1"/>
      <c r="BK4" s="134" ph="1"/>
      <c r="BL4" s="134" ph="1"/>
      <c r="BM4" s="134" ph="1"/>
      <c r="BN4" s="134" ph="1"/>
    </row>
    <row r="5" spans="1:66" ht="27" customHeight="1" x14ac:dyDescent="0.15">
      <c r="B5" s="137" ph="1"/>
      <c r="C5" s="158" t="s" ph="1">
        <v>108</v>
      </c>
      <c r="D5" s="158"/>
      <c r="E5" s="158"/>
      <c r="F5" s="158"/>
      <c r="G5" s="158"/>
      <c r="H5" s="158"/>
      <c r="I5" s="158"/>
      <c r="J5" s="136"/>
      <c r="K5" s="136"/>
      <c r="L5" s="136"/>
      <c r="N5" s="135" t="s">
        <v>0</v>
      </c>
      <c r="P5" s="134" t="s">
        <v>139</v>
      </c>
      <c r="V5" s="134" ph="1"/>
      <c r="W5" s="134" ph="1"/>
      <c r="X5" s="134" ph="1"/>
      <c r="Y5" s="134" ph="1"/>
      <c r="Z5" s="134" ph="1"/>
      <c r="AR5" s="134" ph="1"/>
      <c r="AS5" s="134" ph="1"/>
      <c r="BF5" s="134" ph="1"/>
      <c r="BG5" s="134" ph="1"/>
      <c r="BH5" s="134" ph="1"/>
      <c r="BI5" s="134" ph="1"/>
      <c r="BJ5" s="134" ph="1"/>
      <c r="BK5" s="134" ph="1"/>
      <c r="BL5" s="134" ph="1"/>
      <c r="BM5" s="134" ph="1"/>
      <c r="BN5" s="134" ph="1"/>
    </row>
    <row r="6" spans="1:66" ht="27" customHeight="1" x14ac:dyDescent="0.15">
      <c r="B6" s="137" ph="1"/>
      <c r="C6" s="158" ph="1"/>
      <c r="D6" s="139" ph="1"/>
      <c r="E6" s="139" ph="1"/>
      <c r="F6" s="139" ph="1"/>
      <c r="G6" s="139" ph="1"/>
      <c r="H6" s="139" ph="1"/>
      <c r="I6" s="139" ph="1"/>
      <c r="J6" s="136"/>
      <c r="K6" s="136"/>
      <c r="L6" s="136"/>
      <c r="M6" s="140"/>
      <c r="N6" s="141"/>
      <c r="O6" s="142" t="s">
        <v>144</v>
      </c>
      <c r="P6" s="143"/>
      <c r="Q6" s="193" t="s">
        <v>2</v>
      </c>
      <c r="R6" s="399" t="s">
        <v>123</v>
      </c>
      <c r="S6" s="402"/>
      <c r="V6" s="134" ph="1"/>
      <c r="W6" s="134" ph="1"/>
      <c r="X6" s="134" ph="1"/>
      <c r="Y6" s="134" ph="1"/>
      <c r="Z6" s="134" ph="1"/>
      <c r="AR6" s="134" ph="1"/>
      <c r="AS6" s="134" ph="1"/>
      <c r="BF6" s="134" ph="1"/>
      <c r="BG6" s="134" ph="1"/>
      <c r="BH6" s="134" ph="1"/>
      <c r="BI6" s="134" ph="1"/>
      <c r="BJ6" s="134" ph="1"/>
      <c r="BK6" s="134" ph="1"/>
      <c r="BL6" s="134" ph="1"/>
      <c r="BM6" s="134" ph="1"/>
      <c r="BN6" s="134" ph="1"/>
    </row>
    <row r="7" spans="1:66" ht="27" customHeight="1" x14ac:dyDescent="0.15">
      <c r="B7" s="134" t="s">
        <v>110</v>
      </c>
      <c r="C7" s="196"/>
      <c r="D7" s="197"/>
      <c r="E7" s="197"/>
      <c r="F7" s="197"/>
      <c r="G7" s="197"/>
      <c r="H7" s="198"/>
      <c r="I7" s="136"/>
      <c r="J7" s="136"/>
      <c r="K7" s="136"/>
      <c r="L7" s="136"/>
      <c r="M7" s="141"/>
      <c r="N7" s="140"/>
      <c r="O7" s="194"/>
      <c r="P7" s="194"/>
      <c r="Q7" s="194"/>
      <c r="R7" s="194"/>
      <c r="S7" s="194"/>
      <c r="T7" s="158"/>
      <c r="AR7" s="134" ph="1"/>
      <c r="AS7" s="134" ph="1"/>
    </row>
    <row r="8" spans="1:66" ht="27" customHeight="1" x14ac:dyDescent="0.15">
      <c r="B8" s="155"/>
      <c r="C8" s="201"/>
      <c r="D8" s="202"/>
      <c r="E8" s="202"/>
      <c r="F8" s="202" t="s">
        <v>13</v>
      </c>
      <c r="G8" s="202" t="s">
        <v>14</v>
      </c>
      <c r="H8" s="202" t="s">
        <v>37</v>
      </c>
      <c r="I8" s="202" t="s">
        <v>16</v>
      </c>
      <c r="J8" s="202" t="s">
        <v>17</v>
      </c>
      <c r="K8" s="203" t="s">
        <v>18</v>
      </c>
      <c r="L8" s="136"/>
      <c r="M8" s="140"/>
      <c r="N8" s="195"/>
      <c r="O8" s="142" t="s">
        <v>42</v>
      </c>
      <c r="P8" s="194"/>
      <c r="Q8" s="144" t="s">
        <v>32</v>
      </c>
      <c r="R8" s="404" t="s">
        <v>125</v>
      </c>
      <c r="S8" s="400"/>
      <c r="T8" s="139"/>
      <c r="AR8" s="134" ph="1"/>
      <c r="AS8" s="134" ph="1"/>
    </row>
    <row r="9" spans="1:66" ht="27" customHeight="1" x14ac:dyDescent="0.15">
      <c r="B9" s="155"/>
      <c r="C9" s="204" t="s">
        <v>19</v>
      </c>
      <c r="D9" s="205" t="s">
        <v>25</v>
      </c>
      <c r="E9" s="206"/>
      <c r="F9" s="206">
        <v>4.0999999999999996</v>
      </c>
      <c r="G9" s="206">
        <v>3.9</v>
      </c>
      <c r="H9" s="206">
        <v>4.2</v>
      </c>
      <c r="I9" s="206">
        <v>4.5</v>
      </c>
      <c r="J9" s="206">
        <v>4</v>
      </c>
      <c r="K9" s="207"/>
      <c r="L9" s="136"/>
      <c r="M9" s="140"/>
      <c r="N9" s="195"/>
      <c r="O9" s="199" t="s">
        <v>131</v>
      </c>
      <c r="P9" s="200"/>
      <c r="Q9" s="200" t="s">
        <v>3</v>
      </c>
      <c r="R9" s="399" t="s">
        <v>132</v>
      </c>
      <c r="S9" s="402"/>
      <c r="T9" s="141"/>
    </row>
    <row r="10" spans="1:66" ht="27" customHeight="1" x14ac:dyDescent="0.15">
      <c r="B10" s="155"/>
      <c r="C10" s="204"/>
      <c r="D10" s="205" t="s">
        <v>26</v>
      </c>
      <c r="E10" s="206"/>
      <c r="F10" s="206">
        <v>4.3</v>
      </c>
      <c r="G10" s="206">
        <v>3.8</v>
      </c>
      <c r="H10" s="206">
        <v>4</v>
      </c>
      <c r="I10" s="206">
        <v>4.2</v>
      </c>
      <c r="J10" s="206">
        <v>3.7</v>
      </c>
      <c r="K10" s="207"/>
      <c r="L10" s="136"/>
      <c r="M10" s="140"/>
      <c r="N10" s="140"/>
      <c r="O10" s="142" t="s">
        <v>31</v>
      </c>
      <c r="P10" s="144"/>
      <c r="Q10" s="144" t="s">
        <v>3</v>
      </c>
      <c r="R10" s="399" t="s">
        <v>136</v>
      </c>
      <c r="S10" s="402"/>
      <c r="T10" s="141"/>
    </row>
    <row r="11" spans="1:66" ht="27" customHeight="1" x14ac:dyDescent="0.15">
      <c r="B11" s="155"/>
      <c r="C11" s="204" t="s">
        <v>20</v>
      </c>
      <c r="D11" s="205" t="s">
        <v>24</v>
      </c>
      <c r="E11" s="206"/>
      <c r="F11" s="206">
        <v>4.2</v>
      </c>
      <c r="G11" s="206">
        <v>4</v>
      </c>
      <c r="H11" s="206">
        <v>4.3</v>
      </c>
      <c r="I11" s="206">
        <v>4.5</v>
      </c>
      <c r="J11" s="206">
        <v>3.8</v>
      </c>
      <c r="K11" s="207"/>
      <c r="L11" s="208"/>
      <c r="M11" s="140"/>
      <c r="N11" s="140"/>
      <c r="O11" s="148" t="s">
        <v>1</v>
      </c>
      <c r="P11" s="144" t="s">
        <v>12</v>
      </c>
      <c r="Q11" s="144" t="s">
        <v>11</v>
      </c>
      <c r="R11" s="399" t="s">
        <v>122</v>
      </c>
      <c r="S11" s="402"/>
      <c r="T11" s="141"/>
    </row>
    <row r="12" spans="1:66" ht="27" customHeight="1" x14ac:dyDescent="0.15">
      <c r="B12" s="155"/>
      <c r="C12" s="204"/>
      <c r="D12" s="205" t="s">
        <v>27</v>
      </c>
      <c r="E12" s="206"/>
      <c r="F12" s="206">
        <v>3.7</v>
      </c>
      <c r="G12" s="206">
        <v>4.4000000000000004</v>
      </c>
      <c r="H12" s="206">
        <v>2.4</v>
      </c>
      <c r="I12" s="206">
        <v>3.9</v>
      </c>
      <c r="J12" s="206">
        <v>4.5</v>
      </c>
      <c r="K12" s="207"/>
      <c r="L12" s="209"/>
      <c r="M12" s="140"/>
      <c r="N12" s="140"/>
      <c r="O12" s="146"/>
      <c r="P12" s="152"/>
      <c r="Q12" s="152"/>
      <c r="R12" s="146"/>
      <c r="S12" s="146"/>
      <c r="T12" s="141"/>
    </row>
    <row r="13" spans="1:66" ht="27" customHeight="1" x14ac:dyDescent="0.15">
      <c r="B13" s="155"/>
      <c r="C13" s="204" t="s">
        <v>23</v>
      </c>
      <c r="D13" s="205" t="s">
        <v>21</v>
      </c>
      <c r="E13" s="206"/>
      <c r="F13" s="206">
        <v>4.5</v>
      </c>
      <c r="G13" s="206">
        <v>4</v>
      </c>
      <c r="H13" s="206">
        <v>2.9</v>
      </c>
      <c r="I13" s="206">
        <v>3.8</v>
      </c>
      <c r="J13" s="206">
        <v>4.0999999999999996</v>
      </c>
      <c r="K13" s="207"/>
      <c r="L13" s="210"/>
      <c r="M13" s="140"/>
      <c r="N13" s="140"/>
      <c r="O13" s="142" t="s">
        <v>127</v>
      </c>
      <c r="P13" s="144" t="s">
        <v>4</v>
      </c>
      <c r="Q13" s="144" t="s">
        <v>5</v>
      </c>
      <c r="R13" s="399" t="s">
        <v>128</v>
      </c>
      <c r="S13" s="402"/>
      <c r="T13" s="141"/>
    </row>
    <row r="14" spans="1:66" ht="27" customHeight="1" x14ac:dyDescent="0.15">
      <c r="B14" s="155"/>
      <c r="C14" s="211"/>
      <c r="D14" s="212" t="s">
        <v>22</v>
      </c>
      <c r="E14" s="213"/>
      <c r="F14" s="213">
        <v>3.9</v>
      </c>
      <c r="G14" s="213">
        <v>3.7</v>
      </c>
      <c r="H14" s="213">
        <v>3.8</v>
      </c>
      <c r="I14" s="213">
        <v>4.0999999999999996</v>
      </c>
      <c r="J14" s="213">
        <v>3.6</v>
      </c>
      <c r="K14" s="214"/>
      <c r="L14" s="210"/>
      <c r="M14" s="140"/>
      <c r="N14" s="140"/>
      <c r="O14" s="142" t="s">
        <v>134</v>
      </c>
      <c r="P14" s="144" t="s">
        <v>4</v>
      </c>
      <c r="Q14" s="144" t="s">
        <v>5</v>
      </c>
      <c r="R14" s="399" t="s">
        <v>135</v>
      </c>
      <c r="S14" s="402"/>
      <c r="T14" s="141"/>
    </row>
    <row r="15" spans="1:66" ht="27" customHeight="1" x14ac:dyDescent="0.15">
      <c r="B15" s="155"/>
      <c r="L15" s="210"/>
      <c r="M15" s="140"/>
      <c r="N15" s="155"/>
      <c r="O15" s="146"/>
      <c r="P15" s="146"/>
      <c r="Q15" s="146"/>
      <c r="R15" s="146"/>
      <c r="S15" s="146"/>
      <c r="T15" s="141"/>
    </row>
    <row r="16" spans="1:66" ht="27" customHeight="1" thickBot="1" x14ac:dyDescent="0.2">
      <c r="B16" s="134" t="s">
        <v>107</v>
      </c>
      <c r="C16" s="219"/>
      <c r="D16" s="220"/>
      <c r="E16" s="220"/>
      <c r="F16" s="220"/>
      <c r="G16" s="220"/>
      <c r="H16" s="221"/>
      <c r="L16" s="210"/>
      <c r="M16" s="155"/>
      <c r="N16" s="146"/>
      <c r="O16" s="215" t="s">
        <v>1</v>
      </c>
      <c r="P16" s="216" t="s">
        <v>39</v>
      </c>
      <c r="Q16" s="217" t="s">
        <v>9</v>
      </c>
      <c r="R16" s="399" t="s">
        <v>124</v>
      </c>
      <c r="S16" s="403"/>
      <c r="T16" s="146"/>
    </row>
    <row r="17" spans="1:21" ht="27" customHeight="1" thickBot="1" x14ac:dyDescent="0.2">
      <c r="B17" s="223" t="s">
        <v>111</v>
      </c>
      <c r="C17" s="224"/>
      <c r="D17" s="350"/>
      <c r="E17" s="378"/>
      <c r="F17" s="225" t="s">
        <v>13</v>
      </c>
      <c r="G17" s="226" t="s">
        <v>14</v>
      </c>
      <c r="H17" s="226" t="s">
        <v>15</v>
      </c>
      <c r="I17" s="226" t="s">
        <v>16</v>
      </c>
      <c r="J17" s="227" t="s">
        <v>17</v>
      </c>
      <c r="K17" s="228" t="s">
        <v>18</v>
      </c>
      <c r="L17" s="210"/>
      <c r="M17" s="155"/>
      <c r="O17" s="148" t="s">
        <v>1</v>
      </c>
      <c r="P17" s="218" t="s">
        <v>38</v>
      </c>
      <c r="Q17" s="144" t="s">
        <v>9</v>
      </c>
      <c r="R17" s="399" t="s">
        <v>129</v>
      </c>
      <c r="S17" s="402"/>
      <c r="T17" s="146"/>
      <c r="U17" s="147"/>
    </row>
    <row r="18" spans="1:21" ht="27" customHeight="1" x14ac:dyDescent="0.15">
      <c r="C18" s="351" t="s">
        <v>19</v>
      </c>
      <c r="D18" s="376" t="s">
        <v>25</v>
      </c>
      <c r="E18" s="377"/>
      <c r="F18" s="229">
        <v>4.0999999999999996</v>
      </c>
      <c r="G18" s="230">
        <v>3.9</v>
      </c>
      <c r="H18" s="230">
        <v>4.2</v>
      </c>
      <c r="I18" s="230">
        <v>4.5</v>
      </c>
      <c r="J18" s="231">
        <v>4</v>
      </c>
      <c r="K18" s="232">
        <f t="shared" ref="K18:K23" si="0">SUM(F18:J18)</f>
        <v>20.7</v>
      </c>
      <c r="L18" s="222"/>
      <c r="M18" s="155"/>
      <c r="O18" s="148" t="s">
        <v>1</v>
      </c>
      <c r="P18" s="218" t="s">
        <v>40</v>
      </c>
      <c r="Q18" s="144" t="s">
        <v>41</v>
      </c>
      <c r="R18" s="399" t="s">
        <v>126</v>
      </c>
      <c r="S18" s="402"/>
      <c r="T18" s="146"/>
    </row>
    <row r="19" spans="1:21" ht="27" customHeight="1" x14ac:dyDescent="0.15">
      <c r="A19" s="147"/>
      <c r="B19" s="234"/>
      <c r="C19" s="352"/>
      <c r="D19" s="348" t="s">
        <v>26</v>
      </c>
      <c r="E19" s="349"/>
      <c r="F19" s="235">
        <v>4.3</v>
      </c>
      <c r="G19" s="236">
        <v>3.8</v>
      </c>
      <c r="H19" s="236">
        <v>4</v>
      </c>
      <c r="I19" s="236">
        <v>4.2</v>
      </c>
      <c r="J19" s="237">
        <v>3.7</v>
      </c>
      <c r="K19" s="238">
        <f t="shared" si="0"/>
        <v>20</v>
      </c>
      <c r="M19" s="155"/>
      <c r="T19" s="146"/>
    </row>
    <row r="20" spans="1:21" ht="27" customHeight="1" x14ac:dyDescent="0.15">
      <c r="A20" s="147"/>
      <c r="C20" s="346" t="s">
        <v>20</v>
      </c>
      <c r="D20" s="344" t="s">
        <v>24</v>
      </c>
      <c r="E20" s="345"/>
      <c r="F20" s="242">
        <v>4.2</v>
      </c>
      <c r="G20" s="243">
        <v>4</v>
      </c>
      <c r="H20" s="243">
        <v>4.3</v>
      </c>
      <c r="I20" s="243">
        <v>4.5</v>
      </c>
      <c r="J20" s="244">
        <v>3.8</v>
      </c>
      <c r="K20" s="245">
        <f t="shared" si="0"/>
        <v>20.8</v>
      </c>
      <c r="O20" s="148" t="s">
        <v>29</v>
      </c>
      <c r="P20" s="144" t="s">
        <v>30</v>
      </c>
      <c r="Q20" s="144"/>
      <c r="R20" s="388" t="s">
        <v>130</v>
      </c>
      <c r="S20" s="401"/>
      <c r="T20" s="233"/>
    </row>
    <row r="21" spans="1:21" ht="27" customHeight="1" x14ac:dyDescent="0.15">
      <c r="C21" s="347"/>
      <c r="D21" s="344" t="s">
        <v>27</v>
      </c>
      <c r="E21" s="345"/>
      <c r="F21" s="242">
        <v>3.7</v>
      </c>
      <c r="G21" s="243">
        <v>4.4000000000000004</v>
      </c>
      <c r="H21" s="243">
        <v>2.4</v>
      </c>
      <c r="I21" s="243">
        <v>3.9</v>
      </c>
      <c r="J21" s="244">
        <v>4.5</v>
      </c>
      <c r="K21" s="245">
        <f t="shared" si="0"/>
        <v>18.900000000000002</v>
      </c>
      <c r="O21" s="148" t="s">
        <v>6</v>
      </c>
      <c r="P21" s="239" t="s">
        <v>7</v>
      </c>
      <c r="Q21" s="218"/>
      <c r="R21" s="144" t="s">
        <v>124</v>
      </c>
      <c r="S21" s="240"/>
      <c r="T21" s="241"/>
    </row>
    <row r="22" spans="1:21" ht="27" customHeight="1" x14ac:dyDescent="0.15">
      <c r="C22" s="340" t="s">
        <v>23</v>
      </c>
      <c r="D22" s="342" t="s">
        <v>21</v>
      </c>
      <c r="E22" s="343"/>
      <c r="F22" s="246">
        <v>4.5</v>
      </c>
      <c r="G22" s="247">
        <v>4</v>
      </c>
      <c r="H22" s="247">
        <v>2.9</v>
      </c>
      <c r="I22" s="247">
        <v>3.8</v>
      </c>
      <c r="J22" s="248">
        <v>4.0999999999999996</v>
      </c>
      <c r="K22" s="249">
        <f t="shared" si="0"/>
        <v>19.299999999999997</v>
      </c>
      <c r="O22" s="148" t="s">
        <v>6</v>
      </c>
      <c r="P22" s="239" t="s">
        <v>8</v>
      </c>
      <c r="Q22" s="218"/>
      <c r="R22" s="144" t="s">
        <v>133</v>
      </c>
      <c r="S22" s="240"/>
      <c r="T22" s="165"/>
    </row>
    <row r="23" spans="1:21" ht="27" customHeight="1" thickBot="1" x14ac:dyDescent="0.2">
      <c r="A23" s="147"/>
      <c r="C23" s="341"/>
      <c r="D23" s="338" t="s">
        <v>22</v>
      </c>
      <c r="E23" s="339"/>
      <c r="F23" s="250">
        <v>3.9</v>
      </c>
      <c r="G23" s="251">
        <v>3.7</v>
      </c>
      <c r="H23" s="251">
        <v>3.8</v>
      </c>
      <c r="I23" s="251">
        <v>4.0999999999999996</v>
      </c>
      <c r="J23" s="252">
        <v>3.6</v>
      </c>
      <c r="K23" s="253">
        <f t="shared" si="0"/>
        <v>19.099999999999998</v>
      </c>
      <c r="O23" s="148" t="s">
        <v>6</v>
      </c>
      <c r="P23" s="239" t="s">
        <v>10</v>
      </c>
      <c r="Q23" s="218"/>
      <c r="R23" s="144" t="s">
        <v>137</v>
      </c>
      <c r="S23" s="240"/>
      <c r="T23" s="241"/>
    </row>
    <row r="24" spans="1:21" ht="27" customHeight="1" x14ac:dyDescent="0.15">
      <c r="A24" s="147"/>
      <c r="O24" s="148" t="s">
        <v>6</v>
      </c>
      <c r="P24" s="388" t="s">
        <v>28</v>
      </c>
      <c r="Q24" s="388"/>
      <c r="R24" s="399" t="s">
        <v>138</v>
      </c>
      <c r="S24" s="400"/>
      <c r="T24" s="241"/>
    </row>
    <row r="25" spans="1:21" ht="27" customHeight="1" x14ac:dyDescent="0.15"/>
    <row r="26" spans="1:21" ht="27" customHeight="1" x14ac:dyDescent="0.15"/>
    <row r="27" spans="1:21" ht="27" customHeight="1" x14ac:dyDescent="0.15">
      <c r="T27" s="165"/>
    </row>
    <row r="28" spans="1:21" ht="27" customHeight="1" x14ac:dyDescent="0.15"/>
    <row r="29" spans="1:21" ht="27" customHeight="1" x14ac:dyDescent="0.15"/>
    <row r="30" spans="1:21" ht="27" customHeight="1" x14ac:dyDescent="0.15"/>
    <row r="31" spans="1:21" ht="27" customHeight="1" x14ac:dyDescent="0.15"/>
    <row r="32" spans="1:21" ht="27" customHeight="1" x14ac:dyDescent="0.15"/>
    <row r="33" spans="15:18" ht="27" customHeight="1" x14ac:dyDescent="0.15"/>
    <row r="34" spans="15:18" ht="27" customHeight="1" x14ac:dyDescent="0.15"/>
    <row r="35" spans="15:18" ht="27" customHeight="1" x14ac:dyDescent="0.15"/>
    <row r="36" spans="15:18" ht="27" customHeight="1" x14ac:dyDescent="0.15"/>
    <row r="37" spans="15:18" ht="27" customHeight="1" x14ac:dyDescent="0.15"/>
    <row r="38" spans="15:18" ht="27" customHeight="1" x14ac:dyDescent="0.15"/>
    <row r="39" spans="15:18" ht="27" customHeight="1" x14ac:dyDescent="0.15"/>
    <row r="40" spans="15:18" ht="18" customHeight="1" x14ac:dyDescent="0.15"/>
    <row r="41" spans="15:18" ht="18" customHeight="1" x14ac:dyDescent="0.15"/>
    <row r="42" spans="15:18" ht="18" customHeight="1" x14ac:dyDescent="0.15">
      <c r="O42" s="147"/>
      <c r="P42" s="147"/>
      <c r="Q42" s="147"/>
      <c r="R42" s="147"/>
    </row>
    <row r="43" spans="15:18" ht="18" customHeight="1" x14ac:dyDescent="0.15"/>
    <row r="44" spans="15:18" ht="18" customHeight="1" x14ac:dyDescent="0.15"/>
    <row r="55" spans="13:14" x14ac:dyDescent="0.15">
      <c r="M55" s="147"/>
      <c r="N55" s="147"/>
    </row>
  </sheetData>
  <mergeCells count="14">
    <mergeCell ref="P24:Q24"/>
    <mergeCell ref="R24:S24"/>
    <mergeCell ref="R20:S20"/>
    <mergeCell ref="R17:S17"/>
    <mergeCell ref="R18:S18"/>
    <mergeCell ref="R16:S16"/>
    <mergeCell ref="R13:S13"/>
    <mergeCell ref="R14:S14"/>
    <mergeCell ref="R10:S10"/>
    <mergeCell ref="R11:S11"/>
    <mergeCell ref="R8:S8"/>
    <mergeCell ref="R9:S9"/>
    <mergeCell ref="R6:S6"/>
    <mergeCell ref="B2:L2"/>
  </mergeCells>
  <phoneticPr fontId="1"/>
  <pageMargins left="0.59055118110236227" right="0.59055118110236227" top="0.91" bottom="0" header="0.31496062992125984" footer="0.31496062992125984"/>
  <pageSetup paperSize="9" scale="50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/>
  </sheetViews>
  <sheetFormatPr defaultRowHeight="13.5" x14ac:dyDescent="0.15"/>
  <cols>
    <col min="1" max="12" width="8.75" style="1" customWidth="1"/>
    <col min="13" max="13" width="1.125" style="1" customWidth="1"/>
    <col min="14" max="17" width="8.75" style="1" customWidth="1"/>
    <col min="18" max="18" width="2.75" style="1" customWidth="1"/>
    <col min="19" max="16384" width="9" style="1"/>
  </cols>
  <sheetData>
    <row r="1" spans="1:18" ht="27" customHeight="1" x14ac:dyDescent="0.15">
      <c r="A1" s="1" t="s">
        <v>110</v>
      </c>
      <c r="M1" s="93"/>
      <c r="R1" s="8"/>
    </row>
    <row r="2" spans="1:18" ht="27" customHeight="1" x14ac:dyDescent="0.15">
      <c r="A2" s="7"/>
      <c r="B2" s="25"/>
      <c r="C2" s="26"/>
      <c r="D2" s="26"/>
      <c r="E2" s="26" t="s">
        <v>13</v>
      </c>
      <c r="F2" s="26" t="s">
        <v>14</v>
      </c>
      <c r="G2" s="26" t="s">
        <v>37</v>
      </c>
      <c r="H2" s="26" t="s">
        <v>16</v>
      </c>
      <c r="I2" s="26" t="s">
        <v>17</v>
      </c>
      <c r="J2" s="41" t="s">
        <v>18</v>
      </c>
      <c r="M2" s="93"/>
      <c r="R2" s="8"/>
    </row>
    <row r="3" spans="1:18" ht="27" customHeight="1" x14ac:dyDescent="0.15">
      <c r="A3" s="7"/>
      <c r="B3" s="27" t="s">
        <v>19</v>
      </c>
      <c r="C3" s="45" t="s">
        <v>25</v>
      </c>
      <c r="D3" s="24"/>
      <c r="E3" s="24">
        <v>4.0999999999999996</v>
      </c>
      <c r="F3" s="24">
        <v>3.9</v>
      </c>
      <c r="G3" s="24">
        <v>4.2</v>
      </c>
      <c r="H3" s="24">
        <v>4.5</v>
      </c>
      <c r="I3" s="24">
        <v>4</v>
      </c>
      <c r="J3" s="42"/>
      <c r="M3" s="93"/>
      <c r="R3" s="8"/>
    </row>
    <row r="4" spans="1:18" ht="27" customHeight="1" x14ac:dyDescent="0.15">
      <c r="A4" s="7"/>
      <c r="B4" s="27"/>
      <c r="C4" s="45" t="s">
        <v>26</v>
      </c>
      <c r="D4" s="24"/>
      <c r="E4" s="24">
        <v>4.3</v>
      </c>
      <c r="F4" s="24">
        <v>3.8</v>
      </c>
      <c r="G4" s="24">
        <v>4</v>
      </c>
      <c r="H4" s="24">
        <v>4.2</v>
      </c>
      <c r="I4" s="24">
        <v>3.7</v>
      </c>
      <c r="J4" s="42"/>
      <c r="M4" s="93"/>
      <c r="R4" s="8"/>
    </row>
    <row r="5" spans="1:18" ht="27" customHeight="1" x14ac:dyDescent="0.15">
      <c r="A5" s="7"/>
      <c r="B5" s="27" t="s">
        <v>20</v>
      </c>
      <c r="C5" s="45" t="s">
        <v>24</v>
      </c>
      <c r="D5" s="24"/>
      <c r="E5" s="24">
        <v>4.2</v>
      </c>
      <c r="F5" s="24">
        <v>4</v>
      </c>
      <c r="G5" s="24">
        <v>4.3</v>
      </c>
      <c r="H5" s="24">
        <v>4.5</v>
      </c>
      <c r="I5" s="24">
        <v>3.8</v>
      </c>
      <c r="J5" s="42"/>
      <c r="M5" s="93"/>
      <c r="R5" s="8"/>
    </row>
    <row r="6" spans="1:18" ht="27" customHeight="1" x14ac:dyDescent="0.15">
      <c r="A6" s="7"/>
      <c r="B6" s="27"/>
      <c r="C6" s="45" t="s">
        <v>27</v>
      </c>
      <c r="D6" s="24"/>
      <c r="E6" s="24">
        <v>3.7</v>
      </c>
      <c r="F6" s="24">
        <v>4.4000000000000004</v>
      </c>
      <c r="G6" s="24">
        <v>2.4</v>
      </c>
      <c r="H6" s="24">
        <v>3.9</v>
      </c>
      <c r="I6" s="24">
        <v>4.5</v>
      </c>
      <c r="J6" s="42"/>
      <c r="M6" s="93"/>
      <c r="R6" s="8"/>
    </row>
    <row r="7" spans="1:18" ht="27" customHeight="1" x14ac:dyDescent="0.15">
      <c r="A7" s="7"/>
      <c r="B7" s="27" t="s">
        <v>23</v>
      </c>
      <c r="C7" s="45" t="s">
        <v>21</v>
      </c>
      <c r="D7" s="24"/>
      <c r="E7" s="24">
        <v>4.5</v>
      </c>
      <c r="F7" s="24">
        <v>4</v>
      </c>
      <c r="G7" s="24">
        <v>2.9</v>
      </c>
      <c r="H7" s="24">
        <v>3.8</v>
      </c>
      <c r="I7" s="24">
        <v>4.0999999999999996</v>
      </c>
      <c r="J7" s="42"/>
      <c r="M7" s="93"/>
    </row>
    <row r="8" spans="1:18" ht="27" customHeight="1" x14ac:dyDescent="0.15">
      <c r="A8" s="7"/>
      <c r="B8" s="28"/>
      <c r="C8" s="46" t="s">
        <v>22</v>
      </c>
      <c r="D8" s="29"/>
      <c r="E8" s="29">
        <v>3.9</v>
      </c>
      <c r="F8" s="29">
        <v>3.7</v>
      </c>
      <c r="G8" s="29">
        <v>3.8</v>
      </c>
      <c r="H8" s="29">
        <v>4.0999999999999996</v>
      </c>
      <c r="I8" s="29">
        <v>3.6</v>
      </c>
      <c r="J8" s="43"/>
      <c r="M8" s="93"/>
    </row>
    <row r="9" spans="1:18" ht="27" customHeight="1" x14ac:dyDescent="0.15">
      <c r="A9" s="7"/>
      <c r="M9" s="93"/>
    </row>
    <row r="10" spans="1:18" ht="27" customHeight="1" x14ac:dyDescent="0.15"/>
    <row r="11" spans="1:18" ht="27" customHeight="1" x14ac:dyDescent="0.15"/>
    <row r="12" spans="1:18" ht="27" customHeight="1" x14ac:dyDescent="0.15"/>
    <row r="13" spans="1:18" ht="27" customHeight="1" x14ac:dyDescent="0.15"/>
    <row r="14" spans="1:18" ht="27" customHeight="1" x14ac:dyDescent="0.15"/>
    <row r="15" spans="1:18" ht="27" customHeight="1" x14ac:dyDescent="0.15"/>
    <row r="16" spans="1:18" ht="27" customHeight="1" x14ac:dyDescent="0.15"/>
    <row r="17" ht="27" customHeight="1" x14ac:dyDescent="0.15"/>
    <row r="18" ht="27" customHeight="1" x14ac:dyDescent="0.15"/>
    <row r="19" ht="27" customHeight="1" x14ac:dyDescent="0.15"/>
    <row r="20" ht="27" customHeight="1" x14ac:dyDescent="0.15"/>
    <row r="21" ht="27" customHeight="1" x14ac:dyDescent="0.15"/>
    <row r="22" ht="27" customHeight="1" x14ac:dyDescent="0.15"/>
    <row r="23" ht="27" customHeight="1" x14ac:dyDescent="0.15"/>
    <row r="24" ht="27" customHeight="1" x14ac:dyDescent="0.15"/>
    <row r="25" ht="27" customHeight="1" x14ac:dyDescent="0.15"/>
    <row r="26" ht="27" customHeight="1" x14ac:dyDescent="0.15"/>
    <row r="27" ht="27" customHeight="1" x14ac:dyDescent="0.15"/>
    <row r="28" ht="27" customHeight="1" x14ac:dyDescent="0.15"/>
    <row r="29" ht="27" customHeight="1" x14ac:dyDescent="0.15"/>
    <row r="30" ht="27" customHeight="1" x14ac:dyDescent="0.15"/>
    <row r="31" ht="27" customHeight="1" x14ac:dyDescent="0.15"/>
    <row r="32" ht="27" customHeight="1" x14ac:dyDescent="0.15"/>
    <row r="33" ht="27" customHeight="1" x14ac:dyDescent="0.15"/>
    <row r="34" ht="27" customHeight="1" x14ac:dyDescent="0.15"/>
    <row r="35" ht="27" customHeight="1" x14ac:dyDescent="0.15"/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>
      <selection activeCell="N14" sqref="N14"/>
    </sheetView>
  </sheetViews>
  <sheetFormatPr defaultRowHeight="13.5" x14ac:dyDescent="0.15"/>
  <cols>
    <col min="1" max="12" width="8.75" style="1" customWidth="1"/>
    <col min="13" max="13" width="1.125" style="1" customWidth="1"/>
    <col min="14" max="18" width="8.75" style="1" customWidth="1"/>
    <col min="19" max="19" width="2.75" style="1" customWidth="1"/>
    <col min="20" max="16384" width="9" style="1"/>
  </cols>
  <sheetData>
    <row r="1" spans="1:19" ht="26.25" customHeight="1" x14ac:dyDescent="0.15">
      <c r="A1" s="1" t="s">
        <v>110</v>
      </c>
      <c r="M1" s="93"/>
      <c r="S1" s="8"/>
    </row>
    <row r="2" spans="1:19" ht="27" customHeight="1" x14ac:dyDescent="0.15">
      <c r="A2" s="7"/>
      <c r="B2" s="25"/>
      <c r="C2" s="26"/>
      <c r="D2" s="26"/>
      <c r="E2" s="26" t="s">
        <v>13</v>
      </c>
      <c r="F2" s="26" t="s">
        <v>14</v>
      </c>
      <c r="G2" s="26" t="s">
        <v>37</v>
      </c>
      <c r="H2" s="26" t="s">
        <v>16</v>
      </c>
      <c r="I2" s="26" t="s">
        <v>17</v>
      </c>
      <c r="J2" s="41" t="s">
        <v>18</v>
      </c>
      <c r="M2" s="93"/>
      <c r="S2" s="8"/>
    </row>
    <row r="3" spans="1:19" ht="27" customHeight="1" x14ac:dyDescent="0.15">
      <c r="A3" s="7"/>
      <c r="B3" s="27" t="s">
        <v>19</v>
      </c>
      <c r="C3" s="45" t="s">
        <v>25</v>
      </c>
      <c r="D3" s="24"/>
      <c r="E3" s="24">
        <v>4.0999999999999996</v>
      </c>
      <c r="F3" s="24">
        <v>3.9</v>
      </c>
      <c r="G3" s="24">
        <v>4.2</v>
      </c>
      <c r="H3" s="24">
        <v>4.5</v>
      </c>
      <c r="I3" s="24">
        <v>4</v>
      </c>
      <c r="J3" s="42"/>
      <c r="M3" s="93"/>
      <c r="S3" s="8"/>
    </row>
    <row r="4" spans="1:19" ht="27" customHeight="1" x14ac:dyDescent="0.15">
      <c r="A4" s="7"/>
      <c r="B4" s="27"/>
      <c r="C4" s="45" t="s">
        <v>26</v>
      </c>
      <c r="D4" s="24"/>
      <c r="E4" s="24">
        <v>4.3</v>
      </c>
      <c r="F4" s="24">
        <v>3.8</v>
      </c>
      <c r="G4" s="24">
        <v>4</v>
      </c>
      <c r="H4" s="24">
        <v>4.2</v>
      </c>
      <c r="I4" s="24">
        <v>3.7</v>
      </c>
      <c r="J4" s="42"/>
      <c r="M4" s="93"/>
      <c r="S4" s="8"/>
    </row>
    <row r="5" spans="1:19" ht="27" customHeight="1" x14ac:dyDescent="0.15">
      <c r="A5" s="7"/>
      <c r="B5" s="27" t="s">
        <v>20</v>
      </c>
      <c r="C5" s="45" t="s">
        <v>24</v>
      </c>
      <c r="D5" s="24"/>
      <c r="E5" s="24">
        <v>4.2</v>
      </c>
      <c r="F5" s="24">
        <v>4</v>
      </c>
      <c r="G5" s="24">
        <v>4.3</v>
      </c>
      <c r="H5" s="24">
        <v>4.5</v>
      </c>
      <c r="I5" s="24">
        <v>3.8</v>
      </c>
      <c r="J5" s="42"/>
      <c r="M5" s="93"/>
      <c r="S5" s="8"/>
    </row>
    <row r="6" spans="1:19" ht="27" customHeight="1" x14ac:dyDescent="0.15">
      <c r="A6" s="7"/>
      <c r="B6" s="27"/>
      <c r="C6" s="45" t="s">
        <v>27</v>
      </c>
      <c r="D6" s="24"/>
      <c r="E6" s="24">
        <v>3.7</v>
      </c>
      <c r="F6" s="24">
        <v>4.4000000000000004</v>
      </c>
      <c r="G6" s="24">
        <v>2.4</v>
      </c>
      <c r="H6" s="24">
        <v>3.9</v>
      </c>
      <c r="I6" s="24">
        <v>4.5</v>
      </c>
      <c r="J6" s="42"/>
      <c r="M6" s="93"/>
      <c r="S6" s="8"/>
    </row>
    <row r="7" spans="1:19" ht="27" customHeight="1" x14ac:dyDescent="0.15">
      <c r="A7" s="7"/>
      <c r="B7" s="27" t="s">
        <v>23</v>
      </c>
      <c r="C7" s="45" t="s">
        <v>21</v>
      </c>
      <c r="D7" s="24"/>
      <c r="E7" s="24">
        <v>4.5</v>
      </c>
      <c r="F7" s="24">
        <v>4</v>
      </c>
      <c r="G7" s="24">
        <v>2.9</v>
      </c>
      <c r="H7" s="24">
        <v>3.8</v>
      </c>
      <c r="I7" s="24">
        <v>4.0999999999999996</v>
      </c>
      <c r="J7" s="42"/>
      <c r="M7" s="93"/>
    </row>
    <row r="8" spans="1:19" ht="27" customHeight="1" x14ac:dyDescent="0.15">
      <c r="A8" s="7"/>
      <c r="B8" s="28"/>
      <c r="C8" s="46" t="s">
        <v>22</v>
      </c>
      <c r="D8" s="29"/>
      <c r="E8" s="29">
        <v>3.9</v>
      </c>
      <c r="F8" s="29">
        <v>3.7</v>
      </c>
      <c r="G8" s="29">
        <v>3.8</v>
      </c>
      <c r="H8" s="29">
        <v>4.0999999999999996</v>
      </c>
      <c r="I8" s="29">
        <v>3.6</v>
      </c>
      <c r="J8" s="43"/>
      <c r="M8" s="93"/>
    </row>
    <row r="9" spans="1:19" ht="27" customHeight="1" x14ac:dyDescent="0.15">
      <c r="A9" s="7"/>
      <c r="M9" s="93"/>
    </row>
    <row r="10" spans="1:19" ht="27" customHeight="1" thickBot="1" x14ac:dyDescent="0.2"/>
    <row r="11" spans="1:19" ht="27" customHeight="1" thickBot="1" x14ac:dyDescent="0.2">
      <c r="B11" s="11"/>
      <c r="C11" s="411"/>
      <c r="D11" s="412"/>
      <c r="E11" s="9" t="s">
        <v>13</v>
      </c>
      <c r="F11" s="10" t="s">
        <v>14</v>
      </c>
      <c r="G11" s="10" t="s">
        <v>15</v>
      </c>
      <c r="H11" s="10" t="s">
        <v>16</v>
      </c>
      <c r="I11" s="35" t="s">
        <v>17</v>
      </c>
      <c r="J11" s="30" t="s">
        <v>18</v>
      </c>
    </row>
    <row r="12" spans="1:19" ht="27" customHeight="1" x14ac:dyDescent="0.15">
      <c r="B12" s="413" t="s">
        <v>19</v>
      </c>
      <c r="C12" s="415" t="s">
        <v>25</v>
      </c>
      <c r="D12" s="416"/>
      <c r="E12" s="22">
        <v>4.0999999999999996</v>
      </c>
      <c r="F12" s="23">
        <v>3.9</v>
      </c>
      <c r="G12" s="23">
        <v>4.2</v>
      </c>
      <c r="H12" s="23">
        <v>4.5</v>
      </c>
      <c r="I12" s="36">
        <v>4</v>
      </c>
      <c r="J12" s="44">
        <f t="shared" ref="J12:J17" si="0">SUM(E12:I12)</f>
        <v>20.7</v>
      </c>
    </row>
    <row r="13" spans="1:19" ht="27" customHeight="1" x14ac:dyDescent="0.15">
      <c r="B13" s="414"/>
      <c r="C13" s="417" t="s">
        <v>26</v>
      </c>
      <c r="D13" s="418"/>
      <c r="E13" s="13">
        <v>4.3</v>
      </c>
      <c r="F13" s="14">
        <v>3.8</v>
      </c>
      <c r="G13" s="14">
        <v>4</v>
      </c>
      <c r="H13" s="14">
        <v>4.2</v>
      </c>
      <c r="I13" s="37">
        <v>3.7</v>
      </c>
      <c r="J13" s="31">
        <f t="shared" si="0"/>
        <v>20</v>
      </c>
    </row>
    <row r="14" spans="1:19" ht="27" customHeight="1" x14ac:dyDescent="0.15">
      <c r="B14" s="419" t="s">
        <v>20</v>
      </c>
      <c r="C14" s="421" t="s">
        <v>24</v>
      </c>
      <c r="D14" s="422"/>
      <c r="E14" s="15">
        <v>4.2</v>
      </c>
      <c r="F14" s="16">
        <v>4</v>
      </c>
      <c r="G14" s="16">
        <v>4.3</v>
      </c>
      <c r="H14" s="16">
        <v>4.5</v>
      </c>
      <c r="I14" s="38">
        <v>3.8</v>
      </c>
      <c r="J14" s="32">
        <f t="shared" si="0"/>
        <v>20.8</v>
      </c>
    </row>
    <row r="15" spans="1:19" ht="27" customHeight="1" x14ac:dyDescent="0.15">
      <c r="B15" s="420"/>
      <c r="C15" s="421" t="s">
        <v>27</v>
      </c>
      <c r="D15" s="422"/>
      <c r="E15" s="15">
        <v>3.7</v>
      </c>
      <c r="F15" s="16">
        <v>4.4000000000000004</v>
      </c>
      <c r="G15" s="16">
        <v>2.4</v>
      </c>
      <c r="H15" s="16">
        <v>3.9</v>
      </c>
      <c r="I15" s="38">
        <v>4.5</v>
      </c>
      <c r="J15" s="32">
        <f t="shared" si="0"/>
        <v>18.900000000000002</v>
      </c>
    </row>
    <row r="16" spans="1:19" ht="27" customHeight="1" x14ac:dyDescent="0.15">
      <c r="B16" s="405" t="s">
        <v>23</v>
      </c>
      <c r="C16" s="407" t="s">
        <v>21</v>
      </c>
      <c r="D16" s="408"/>
      <c r="E16" s="17">
        <v>4.5</v>
      </c>
      <c r="F16" s="18">
        <v>4</v>
      </c>
      <c r="G16" s="18">
        <v>2.9</v>
      </c>
      <c r="H16" s="18">
        <v>3.8</v>
      </c>
      <c r="I16" s="39">
        <v>4.0999999999999996</v>
      </c>
      <c r="J16" s="33">
        <f t="shared" si="0"/>
        <v>19.299999999999997</v>
      </c>
    </row>
    <row r="17" spans="2:10" ht="27" customHeight="1" thickBot="1" x14ac:dyDescent="0.2">
      <c r="B17" s="406"/>
      <c r="C17" s="409" t="s">
        <v>22</v>
      </c>
      <c r="D17" s="410"/>
      <c r="E17" s="20">
        <v>3.9</v>
      </c>
      <c r="F17" s="21">
        <v>3.7</v>
      </c>
      <c r="G17" s="21">
        <v>3.8</v>
      </c>
      <c r="H17" s="21">
        <v>4.0999999999999996</v>
      </c>
      <c r="I17" s="40">
        <v>3.6</v>
      </c>
      <c r="J17" s="34">
        <f t="shared" si="0"/>
        <v>19.099999999999998</v>
      </c>
    </row>
    <row r="18" spans="2:10" ht="27" customHeight="1" x14ac:dyDescent="0.15"/>
    <row r="19" spans="2:10" ht="27" customHeight="1" x14ac:dyDescent="0.15"/>
    <row r="20" spans="2:10" ht="27" customHeight="1" x14ac:dyDescent="0.15"/>
    <row r="21" spans="2:10" ht="27" customHeight="1" x14ac:dyDescent="0.15"/>
    <row r="22" spans="2:10" ht="27" customHeight="1" x14ac:dyDescent="0.15"/>
    <row r="23" spans="2:10" ht="27" customHeight="1" x14ac:dyDescent="0.15"/>
    <row r="24" spans="2:10" ht="27" customHeight="1" x14ac:dyDescent="0.15"/>
    <row r="25" spans="2:10" ht="27" customHeight="1" x14ac:dyDescent="0.15"/>
    <row r="26" spans="2:10" ht="27" customHeight="1" x14ac:dyDescent="0.15"/>
    <row r="27" spans="2:10" ht="27" customHeight="1" x14ac:dyDescent="0.15"/>
    <row r="28" spans="2:10" ht="27" customHeight="1" x14ac:dyDescent="0.15"/>
    <row r="29" spans="2:10" ht="27" customHeight="1" x14ac:dyDescent="0.15"/>
    <row r="30" spans="2:10" ht="27" customHeight="1" x14ac:dyDescent="0.15"/>
    <row r="31" spans="2:10" ht="27" customHeight="1" x14ac:dyDescent="0.15"/>
    <row r="32" spans="2:10" ht="27" customHeight="1" x14ac:dyDescent="0.15"/>
    <row r="33" ht="27" customHeight="1" x14ac:dyDescent="0.15"/>
    <row r="34" ht="27" customHeight="1" x14ac:dyDescent="0.15"/>
    <row r="35" ht="27" customHeight="1" x14ac:dyDescent="0.15"/>
  </sheetData>
  <mergeCells count="10">
    <mergeCell ref="B16:B17"/>
    <mergeCell ref="C16:D16"/>
    <mergeCell ref="C17:D17"/>
    <mergeCell ref="C11:D11"/>
    <mergeCell ref="B12:B13"/>
    <mergeCell ref="C12:D12"/>
    <mergeCell ref="C13:D13"/>
    <mergeCell ref="B14:B15"/>
    <mergeCell ref="C14:D14"/>
    <mergeCell ref="C15:D15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7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1" style="134" customWidth="1"/>
    <col min="2" max="2" width="5.125" style="134" customWidth="1"/>
    <col min="3" max="3" width="4.875" style="134" customWidth="1"/>
    <col min="4" max="10" width="7.875" style="134" customWidth="1"/>
    <col min="11" max="11" width="7.875" style="136" customWidth="1"/>
    <col min="12" max="12" width="4.125" style="136" customWidth="1"/>
    <col min="13" max="14" width="11.875" style="136" customWidth="1"/>
    <col min="15" max="15" width="20.375" style="136" customWidth="1"/>
    <col min="16" max="16" width="11.875" style="136" customWidth="1"/>
    <col min="17" max="17" width="16.75" style="136" customWidth="1"/>
    <col min="18" max="18" width="2.75" style="136" customWidth="1"/>
    <col min="19" max="19" width="3.375" style="134" customWidth="1"/>
    <col min="20" max="16384" width="9" style="134"/>
  </cols>
  <sheetData>
    <row r="1" spans="1:53" ht="9" customHeight="1" x14ac:dyDescent="0.15">
      <c r="K1" s="134"/>
      <c r="L1" s="134"/>
      <c r="M1" s="134"/>
      <c r="N1" s="134"/>
      <c r="O1" s="134"/>
      <c r="P1" s="134"/>
      <c r="Q1" s="134"/>
      <c r="R1" s="134"/>
    </row>
    <row r="2" spans="1:53" ht="26.25" customHeight="1" x14ac:dyDescent="0.15">
      <c r="A2" s="439" ph="1"/>
      <c r="B2" s="439" ph="1"/>
      <c r="C2" s="384" t="s" ph="1">
        <v>202</v>
      </c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439"/>
      <c r="O2" s="134"/>
      <c r="P2" s="134"/>
      <c r="Q2" s="134"/>
      <c r="R2" s="134"/>
    </row>
    <row r="3" spans="1:53" ht="9" customHeight="1" x14ac:dyDescent="0.15">
      <c r="K3" s="134"/>
      <c r="L3" s="134"/>
      <c r="M3" s="134"/>
      <c r="N3" s="134"/>
      <c r="O3" s="134"/>
      <c r="P3" s="134"/>
      <c r="Q3" s="134"/>
      <c r="R3" s="134"/>
    </row>
    <row r="4" spans="1:53" ht="24" customHeight="1" x14ac:dyDescent="0.15">
      <c r="B4" s="269"/>
      <c r="C4" s="270" t="s">
        <v>117</v>
      </c>
      <c r="D4" s="269"/>
      <c r="E4" s="269"/>
      <c r="F4" s="269"/>
      <c r="G4" s="269"/>
      <c r="H4" s="269"/>
      <c r="I4" s="269"/>
      <c r="J4" s="269"/>
      <c r="K4" s="271"/>
      <c r="L4" s="270" t="s">
        <v>0</v>
      </c>
      <c r="M4" s="269"/>
      <c r="N4" s="269" t="s">
        <v>140</v>
      </c>
      <c r="O4" s="269"/>
      <c r="P4" s="269"/>
      <c r="Q4" s="269"/>
      <c r="R4" s="271"/>
    </row>
    <row r="5" spans="1:53" ht="24" customHeight="1" x14ac:dyDescent="0.15">
      <c r="B5" s="269"/>
      <c r="C5" s="272"/>
      <c r="D5" s="273" t="s" ph="1">
        <v>108</v>
      </c>
      <c r="E5" s="274"/>
      <c r="F5" s="274"/>
      <c r="G5" s="274"/>
      <c r="H5" s="269"/>
      <c r="I5" s="269"/>
      <c r="J5" s="269"/>
      <c r="K5" s="271"/>
      <c r="L5" s="275"/>
      <c r="M5" s="276" t="s">
        <v>141</v>
      </c>
      <c r="N5" s="277"/>
      <c r="O5" s="278" t="s">
        <v>2</v>
      </c>
      <c r="P5" s="277" t="s">
        <v>155</v>
      </c>
      <c r="Q5" s="279"/>
      <c r="R5" s="280"/>
      <c r="T5" s="134" ph="1"/>
      <c r="AK5" s="134" ph="1"/>
      <c r="BA5" s="134" ph="1"/>
    </row>
    <row r="6" spans="1:53" ht="24" customHeight="1" x14ac:dyDescent="0.15">
      <c r="B6" s="269"/>
      <c r="C6" s="272"/>
      <c r="D6" s="274" ph="1"/>
      <c r="E6" s="274"/>
      <c r="F6" s="274"/>
      <c r="G6" s="274"/>
      <c r="H6" s="269"/>
      <c r="I6" s="269"/>
      <c r="J6" s="269"/>
      <c r="K6" s="271"/>
      <c r="L6" s="281"/>
      <c r="M6" s="280"/>
      <c r="N6" s="280"/>
      <c r="O6" s="280"/>
      <c r="P6" s="280"/>
      <c r="Q6" s="280"/>
      <c r="R6" s="280"/>
      <c r="T6" s="134" ph="1"/>
      <c r="AK6" s="134" ph="1"/>
      <c r="BA6" s="134" ph="1"/>
    </row>
    <row r="7" spans="1:53" ht="24" customHeight="1" x14ac:dyDescent="0.15">
      <c r="B7" s="269"/>
      <c r="C7" s="269" t="s">
        <v>112</v>
      </c>
      <c r="D7" s="282"/>
      <c r="E7" s="282"/>
      <c r="F7" s="282"/>
      <c r="G7" s="282"/>
      <c r="H7" s="282"/>
      <c r="I7" s="282"/>
      <c r="J7" s="282"/>
      <c r="K7" s="283"/>
      <c r="L7" s="281"/>
      <c r="M7" s="276" t="s">
        <v>156</v>
      </c>
      <c r="N7" s="278"/>
      <c r="O7" s="278" t="s">
        <v>3</v>
      </c>
      <c r="P7" s="277" t="s">
        <v>157</v>
      </c>
      <c r="Q7" s="279"/>
      <c r="R7" s="280"/>
      <c r="T7" s="134" ph="1"/>
      <c r="AK7" s="134" ph="1"/>
      <c r="BA7" s="134" ph="1"/>
    </row>
    <row r="8" spans="1:53" ht="24" customHeight="1" x14ac:dyDescent="0.15">
      <c r="B8" s="269"/>
      <c r="C8" s="285"/>
      <c r="D8" s="269"/>
      <c r="E8" s="151"/>
      <c r="F8" s="151" t="s">
        <v>96</v>
      </c>
      <c r="G8" s="151" t="s">
        <v>97</v>
      </c>
      <c r="H8" s="151" t="s">
        <v>98</v>
      </c>
      <c r="I8" s="151" t="s">
        <v>99</v>
      </c>
      <c r="J8" s="151" t="s">
        <v>100</v>
      </c>
      <c r="K8" s="151" t="s">
        <v>18</v>
      </c>
      <c r="L8" s="281"/>
      <c r="M8" s="276" t="s">
        <v>158</v>
      </c>
      <c r="N8" s="278"/>
      <c r="O8" s="278" t="s">
        <v>3</v>
      </c>
      <c r="P8" s="277" t="s">
        <v>159</v>
      </c>
      <c r="Q8" s="279"/>
      <c r="R8" s="280"/>
    </row>
    <row r="9" spans="1:53" ht="24" customHeight="1" x14ac:dyDescent="0.15">
      <c r="B9" s="269"/>
      <c r="C9" s="287"/>
      <c r="D9" s="269"/>
      <c r="E9" s="288" t="s">
        <v>101</v>
      </c>
      <c r="F9" s="151">
        <v>50</v>
      </c>
      <c r="G9" s="151">
        <v>55</v>
      </c>
      <c r="H9" s="151">
        <v>48</v>
      </c>
      <c r="I9" s="151">
        <v>53</v>
      </c>
      <c r="J9" s="151">
        <v>56</v>
      </c>
      <c r="K9" s="289"/>
      <c r="L9" s="281"/>
      <c r="M9" s="284" t="s">
        <v>1</v>
      </c>
      <c r="N9" s="278" t="s">
        <v>12</v>
      </c>
      <c r="O9" s="278" t="s">
        <v>11</v>
      </c>
      <c r="P9" s="277" t="s">
        <v>160</v>
      </c>
      <c r="Q9" s="279"/>
      <c r="R9" s="280"/>
    </row>
    <row r="10" spans="1:53" ht="24" customHeight="1" x14ac:dyDescent="0.15">
      <c r="B10" s="269"/>
      <c r="C10" s="287"/>
      <c r="D10" s="269"/>
      <c r="E10" s="288" t="s">
        <v>102</v>
      </c>
      <c r="F10" s="151">
        <v>47</v>
      </c>
      <c r="G10" s="151">
        <v>49</v>
      </c>
      <c r="H10" s="151">
        <v>51</v>
      </c>
      <c r="I10" s="151">
        <v>54</v>
      </c>
      <c r="J10" s="151">
        <v>53</v>
      </c>
      <c r="K10" s="289"/>
      <c r="L10" s="281"/>
      <c r="M10" s="280"/>
      <c r="N10" s="286"/>
      <c r="O10" s="286"/>
      <c r="P10" s="280"/>
      <c r="Q10" s="280"/>
      <c r="R10" s="280"/>
    </row>
    <row r="11" spans="1:53" ht="24" customHeight="1" x14ac:dyDescent="0.15">
      <c r="B11" s="269"/>
      <c r="C11" s="287"/>
      <c r="D11" s="269"/>
      <c r="E11" s="288" t="s">
        <v>103</v>
      </c>
      <c r="F11" s="151">
        <v>51</v>
      </c>
      <c r="G11" s="151">
        <v>52</v>
      </c>
      <c r="H11" s="151">
        <v>54</v>
      </c>
      <c r="I11" s="151">
        <v>52</v>
      </c>
      <c r="J11" s="151">
        <v>57</v>
      </c>
      <c r="K11" s="289"/>
      <c r="L11" s="281"/>
      <c r="M11" s="276" t="s">
        <v>161</v>
      </c>
      <c r="N11" s="278" t="s">
        <v>4</v>
      </c>
      <c r="O11" s="278" t="s">
        <v>5</v>
      </c>
      <c r="P11" s="277" t="s">
        <v>162</v>
      </c>
      <c r="Q11" s="279"/>
      <c r="R11" s="280"/>
    </row>
    <row r="12" spans="1:53" ht="24" customHeight="1" x14ac:dyDescent="0.15">
      <c r="B12" s="274"/>
      <c r="C12" s="287"/>
      <c r="D12" s="269"/>
      <c r="E12" s="288" t="s">
        <v>104</v>
      </c>
      <c r="F12" s="151">
        <v>52</v>
      </c>
      <c r="G12" s="151">
        <v>54</v>
      </c>
      <c r="H12" s="151">
        <v>53</v>
      </c>
      <c r="I12" s="151">
        <v>53</v>
      </c>
      <c r="J12" s="151">
        <v>56</v>
      </c>
      <c r="K12" s="289"/>
      <c r="L12" s="281"/>
      <c r="M12" s="276" t="s">
        <v>163</v>
      </c>
      <c r="N12" s="278" t="s">
        <v>4</v>
      </c>
      <c r="O12" s="278" t="s">
        <v>5</v>
      </c>
      <c r="P12" s="277" t="s">
        <v>164</v>
      </c>
      <c r="Q12" s="279"/>
      <c r="R12" s="280"/>
    </row>
    <row r="13" spans="1:53" ht="24" customHeight="1" x14ac:dyDescent="0.15">
      <c r="B13" s="274"/>
      <c r="C13" s="287"/>
      <c r="D13" s="269"/>
      <c r="E13" s="288" t="s">
        <v>105</v>
      </c>
      <c r="F13" s="151">
        <v>48</v>
      </c>
      <c r="G13" s="151">
        <v>47</v>
      </c>
      <c r="H13" s="151">
        <v>49</v>
      </c>
      <c r="I13" s="151">
        <v>51</v>
      </c>
      <c r="J13" s="151">
        <v>53</v>
      </c>
      <c r="K13" s="289"/>
      <c r="L13" s="281"/>
      <c r="M13" s="276" t="s">
        <v>147</v>
      </c>
      <c r="N13" s="278" t="s">
        <v>4</v>
      </c>
      <c r="O13" s="278" t="s">
        <v>148</v>
      </c>
      <c r="P13" s="277" t="s">
        <v>149</v>
      </c>
      <c r="Q13" s="279"/>
      <c r="R13" s="280"/>
    </row>
    <row r="14" spans="1:53" ht="24" customHeight="1" x14ac:dyDescent="0.15">
      <c r="B14" s="269"/>
      <c r="C14" s="287"/>
      <c r="D14" s="269"/>
      <c r="E14" s="288" t="s">
        <v>106</v>
      </c>
      <c r="F14" s="151">
        <v>46</v>
      </c>
      <c r="G14" s="151">
        <v>48</v>
      </c>
      <c r="H14" s="151">
        <v>50</v>
      </c>
      <c r="I14" s="151">
        <v>49</v>
      </c>
      <c r="J14" s="151">
        <v>52</v>
      </c>
      <c r="K14" s="289"/>
      <c r="L14" s="281"/>
      <c r="M14" s="276" t="s">
        <v>150</v>
      </c>
      <c r="N14" s="278" t="s">
        <v>4</v>
      </c>
      <c r="O14" s="278" t="s">
        <v>148</v>
      </c>
      <c r="P14" s="277" t="s">
        <v>151</v>
      </c>
      <c r="Q14" s="279"/>
      <c r="R14" s="280"/>
    </row>
    <row r="15" spans="1:53" ht="24" customHeight="1" x14ac:dyDescent="0.15">
      <c r="B15" s="269"/>
      <c r="C15" s="285"/>
      <c r="D15" s="269"/>
      <c r="E15" s="151" t="s">
        <v>145</v>
      </c>
      <c r="F15" s="289"/>
      <c r="G15" s="289"/>
      <c r="H15" s="289"/>
      <c r="I15" s="289"/>
      <c r="J15" s="289"/>
      <c r="K15" s="289"/>
      <c r="L15" s="281"/>
      <c r="M15" s="276" t="s">
        <v>152</v>
      </c>
      <c r="N15" s="278" t="s">
        <v>4</v>
      </c>
      <c r="O15" s="278" t="s">
        <v>153</v>
      </c>
      <c r="P15" s="277" t="s">
        <v>149</v>
      </c>
      <c r="Q15" s="279"/>
      <c r="R15" s="280"/>
    </row>
    <row r="16" spans="1:53" ht="24" customHeight="1" x14ac:dyDescent="0.15">
      <c r="B16" s="274"/>
      <c r="C16" s="285"/>
      <c r="D16" s="269"/>
      <c r="E16" s="151" t="s">
        <v>146</v>
      </c>
      <c r="F16" s="289"/>
      <c r="G16" s="289"/>
      <c r="H16" s="289"/>
      <c r="I16" s="289"/>
      <c r="J16" s="289"/>
      <c r="K16" s="289"/>
      <c r="L16" s="290"/>
      <c r="M16" s="276" t="s">
        <v>154</v>
      </c>
      <c r="N16" s="278" t="s">
        <v>4</v>
      </c>
      <c r="O16" s="278" t="s">
        <v>153</v>
      </c>
      <c r="P16" s="277" t="s">
        <v>151</v>
      </c>
      <c r="Q16" s="279"/>
      <c r="R16" s="280"/>
    </row>
    <row r="17" spans="1:19" ht="24" customHeight="1" x14ac:dyDescent="0.15">
      <c r="B17" s="269"/>
      <c r="C17" s="292"/>
      <c r="D17" s="269"/>
      <c r="E17" s="269"/>
      <c r="F17" s="269"/>
      <c r="G17" s="269"/>
      <c r="H17" s="269"/>
      <c r="I17" s="269"/>
      <c r="J17" s="269"/>
      <c r="K17" s="281"/>
      <c r="L17" s="290"/>
      <c r="M17" s="276" t="s">
        <v>165</v>
      </c>
      <c r="N17" s="278" t="s">
        <v>50</v>
      </c>
      <c r="O17" s="278" t="s">
        <v>51</v>
      </c>
      <c r="P17" s="277" t="s">
        <v>52</v>
      </c>
      <c r="Q17" s="279"/>
      <c r="R17" s="280"/>
    </row>
    <row r="18" spans="1:19" ht="24" customHeight="1" thickBot="1" x14ac:dyDescent="0.2">
      <c r="B18" s="269"/>
      <c r="C18" s="269" t="s">
        <v>107</v>
      </c>
      <c r="D18" s="269"/>
      <c r="E18" s="269"/>
      <c r="F18" s="269"/>
      <c r="G18" s="269"/>
      <c r="H18" s="269"/>
      <c r="I18" s="269"/>
      <c r="J18" s="269"/>
      <c r="K18" s="281"/>
      <c r="L18" s="290"/>
      <c r="M18" s="276" t="s">
        <v>166</v>
      </c>
      <c r="N18" s="278" t="s">
        <v>50</v>
      </c>
      <c r="O18" s="278" t="s">
        <v>51</v>
      </c>
      <c r="P18" s="277" t="s">
        <v>54</v>
      </c>
      <c r="Q18" s="279"/>
      <c r="R18" s="280"/>
    </row>
    <row r="19" spans="1:19" ht="24" customHeight="1" thickBot="1" x14ac:dyDescent="0.2">
      <c r="A19" s="139"/>
      <c r="B19" s="291"/>
      <c r="C19" s="292" t="s">
        <v>113</v>
      </c>
      <c r="D19" s="359"/>
      <c r="E19" s="360"/>
      <c r="F19" s="293" t="s">
        <v>96</v>
      </c>
      <c r="G19" s="254" t="s">
        <v>97</v>
      </c>
      <c r="H19" s="294" t="s">
        <v>98</v>
      </c>
      <c r="I19" s="295" t="s">
        <v>99</v>
      </c>
      <c r="J19" s="296" t="s">
        <v>100</v>
      </c>
      <c r="K19" s="297" t="s">
        <v>18</v>
      </c>
      <c r="L19" s="290"/>
      <c r="M19" s="276" t="s">
        <v>167</v>
      </c>
      <c r="N19" s="278" t="s">
        <v>50</v>
      </c>
      <c r="O19" s="278" t="s">
        <v>51</v>
      </c>
      <c r="P19" s="277" t="s">
        <v>54</v>
      </c>
      <c r="Q19" s="279"/>
      <c r="R19" s="275"/>
    </row>
    <row r="20" spans="1:19" ht="24" customHeight="1" x14ac:dyDescent="0.15">
      <c r="B20" s="275"/>
      <c r="C20" s="292"/>
      <c r="D20" s="361" t="s">
        <v>101</v>
      </c>
      <c r="E20" s="362"/>
      <c r="F20" s="298">
        <v>50</v>
      </c>
      <c r="G20" s="255">
        <v>55</v>
      </c>
      <c r="H20" s="299">
        <v>48</v>
      </c>
      <c r="I20" s="300">
        <v>53</v>
      </c>
      <c r="J20" s="301">
        <v>56</v>
      </c>
      <c r="K20" s="302">
        <f>SUM(F20:J20)</f>
        <v>262</v>
      </c>
      <c r="L20" s="290"/>
      <c r="M20" s="276"/>
      <c r="N20" s="278"/>
      <c r="O20" s="278"/>
      <c r="P20" s="277"/>
      <c r="Q20" s="279"/>
      <c r="R20" s="280"/>
    </row>
    <row r="21" spans="1:19" ht="24" customHeight="1" x14ac:dyDescent="0.15">
      <c r="A21" s="158"/>
      <c r="B21" s="275"/>
      <c r="C21" s="292"/>
      <c r="D21" s="357" t="s">
        <v>102</v>
      </c>
      <c r="E21" s="358"/>
      <c r="F21" s="298">
        <v>47</v>
      </c>
      <c r="G21" s="255">
        <v>49</v>
      </c>
      <c r="H21" s="299">
        <v>51</v>
      </c>
      <c r="I21" s="300">
        <v>54</v>
      </c>
      <c r="J21" s="301">
        <v>53</v>
      </c>
      <c r="K21" s="304">
        <f t="shared" ref="K21:K24" si="0">SUM(F21:J21)</f>
        <v>254</v>
      </c>
      <c r="L21" s="290"/>
      <c r="M21" s="284" t="s">
        <v>1</v>
      </c>
      <c r="N21" s="278" t="s">
        <v>36</v>
      </c>
      <c r="O21" s="278" t="s">
        <v>9</v>
      </c>
      <c r="P21" s="277" t="s">
        <v>168</v>
      </c>
      <c r="Q21" s="279"/>
      <c r="R21" s="275"/>
    </row>
    <row r="22" spans="1:19" ht="24" customHeight="1" x14ac:dyDescent="0.15">
      <c r="B22" s="275"/>
      <c r="C22" s="292"/>
      <c r="D22" s="357" t="s">
        <v>103</v>
      </c>
      <c r="E22" s="358"/>
      <c r="F22" s="298">
        <v>51</v>
      </c>
      <c r="G22" s="255">
        <v>52</v>
      </c>
      <c r="H22" s="299">
        <v>54</v>
      </c>
      <c r="I22" s="300">
        <v>52</v>
      </c>
      <c r="J22" s="301">
        <v>57</v>
      </c>
      <c r="K22" s="304">
        <f t="shared" si="0"/>
        <v>266</v>
      </c>
      <c r="L22" s="280"/>
      <c r="M22" s="284" t="s">
        <v>1</v>
      </c>
      <c r="N22" s="278" t="s">
        <v>36</v>
      </c>
      <c r="O22" s="278" t="s">
        <v>9</v>
      </c>
      <c r="P22" s="277" t="s">
        <v>169</v>
      </c>
      <c r="Q22" s="279"/>
      <c r="R22" s="303"/>
      <c r="S22" s="141"/>
    </row>
    <row r="23" spans="1:19" ht="24" customHeight="1" x14ac:dyDescent="0.15">
      <c r="A23" s="141"/>
      <c r="B23" s="280"/>
      <c r="C23" s="292"/>
      <c r="D23" s="357" t="s">
        <v>104</v>
      </c>
      <c r="E23" s="358"/>
      <c r="F23" s="298">
        <v>52</v>
      </c>
      <c r="G23" s="255">
        <v>54</v>
      </c>
      <c r="H23" s="299">
        <v>53</v>
      </c>
      <c r="I23" s="300">
        <v>53</v>
      </c>
      <c r="J23" s="301">
        <v>56</v>
      </c>
      <c r="K23" s="304">
        <f t="shared" si="0"/>
        <v>268</v>
      </c>
      <c r="L23" s="280"/>
      <c r="M23" s="284" t="s">
        <v>1</v>
      </c>
      <c r="N23" s="278" t="s">
        <v>34</v>
      </c>
      <c r="O23" s="278" t="s">
        <v>35</v>
      </c>
      <c r="P23" s="277" t="s">
        <v>170</v>
      </c>
      <c r="Q23" s="279"/>
      <c r="R23" s="280"/>
      <c r="S23" s="141"/>
    </row>
    <row r="24" spans="1:19" ht="24" customHeight="1" x14ac:dyDescent="0.15">
      <c r="A24" s="141"/>
      <c r="B24" s="275"/>
      <c r="C24" s="292"/>
      <c r="D24" s="357" t="s">
        <v>105</v>
      </c>
      <c r="E24" s="358"/>
      <c r="F24" s="298">
        <v>48</v>
      </c>
      <c r="G24" s="255">
        <v>47</v>
      </c>
      <c r="H24" s="299">
        <v>49</v>
      </c>
      <c r="I24" s="300">
        <v>51</v>
      </c>
      <c r="J24" s="301">
        <v>53</v>
      </c>
      <c r="K24" s="304">
        <f t="shared" si="0"/>
        <v>248</v>
      </c>
      <c r="L24" s="281"/>
      <c r="M24" s="284" t="s">
        <v>6</v>
      </c>
      <c r="N24" s="425" t="s">
        <v>65</v>
      </c>
      <c r="O24" s="425"/>
      <c r="P24" s="426" t="s">
        <v>171</v>
      </c>
      <c r="Q24" s="427"/>
      <c r="R24" s="271"/>
      <c r="S24" s="141"/>
    </row>
    <row r="25" spans="1:19" ht="24" customHeight="1" thickBot="1" x14ac:dyDescent="0.2">
      <c r="A25" s="141"/>
      <c r="B25" s="275"/>
      <c r="C25" s="292"/>
      <c r="D25" s="353" t="s">
        <v>106</v>
      </c>
      <c r="E25" s="354"/>
      <c r="F25" s="298">
        <v>46</v>
      </c>
      <c r="G25" s="255">
        <v>48</v>
      </c>
      <c r="H25" s="299">
        <v>50</v>
      </c>
      <c r="I25" s="300">
        <v>49</v>
      </c>
      <c r="J25" s="301">
        <v>52</v>
      </c>
      <c r="K25" s="305">
        <f>SUM(F25:J25)</f>
        <v>245</v>
      </c>
      <c r="L25" s="271"/>
      <c r="M25" s="284" t="s">
        <v>6</v>
      </c>
      <c r="N25" s="425" t="s">
        <v>28</v>
      </c>
      <c r="O25" s="425"/>
      <c r="P25" s="426" t="s">
        <v>172</v>
      </c>
      <c r="Q25" s="427"/>
      <c r="R25" s="271"/>
      <c r="S25" s="146"/>
    </row>
    <row r="26" spans="1:19" ht="24" customHeight="1" thickTop="1" x14ac:dyDescent="0.15">
      <c r="A26" s="146"/>
      <c r="B26" s="275"/>
      <c r="C26" s="292"/>
      <c r="D26" s="355" t="s">
        <v>145</v>
      </c>
      <c r="E26" s="356"/>
      <c r="F26" s="306">
        <f>MAX(F20:F25)</f>
        <v>52</v>
      </c>
      <c r="G26" s="307">
        <f t="shared" ref="G26:K26" si="1">MAX(G20:G25)</f>
        <v>55</v>
      </c>
      <c r="H26" s="308">
        <f t="shared" si="1"/>
        <v>54</v>
      </c>
      <c r="I26" s="309">
        <f t="shared" si="1"/>
        <v>54</v>
      </c>
      <c r="J26" s="310">
        <f t="shared" si="1"/>
        <v>57</v>
      </c>
      <c r="K26" s="311">
        <f t="shared" si="1"/>
        <v>268</v>
      </c>
      <c r="L26" s="271"/>
      <c r="M26" s="284" t="s">
        <v>6</v>
      </c>
      <c r="N26" s="425" t="s">
        <v>69</v>
      </c>
      <c r="O26" s="425"/>
      <c r="P26" s="426" t="s">
        <v>173</v>
      </c>
      <c r="Q26" s="427"/>
      <c r="R26" s="271"/>
      <c r="S26" s="146"/>
    </row>
    <row r="27" spans="1:19" ht="24" customHeight="1" thickBot="1" x14ac:dyDescent="0.2">
      <c r="A27" s="141"/>
      <c r="B27" s="275"/>
      <c r="C27" s="292"/>
      <c r="D27" s="423" t="s">
        <v>146</v>
      </c>
      <c r="E27" s="424"/>
      <c r="F27" s="312">
        <f>MIN(F20:F26)</f>
        <v>46</v>
      </c>
      <c r="G27" s="313">
        <f t="shared" ref="G27:K27" si="2">MIN(G20:G26)</f>
        <v>47</v>
      </c>
      <c r="H27" s="314">
        <f t="shared" si="2"/>
        <v>48</v>
      </c>
      <c r="I27" s="315">
        <f t="shared" si="2"/>
        <v>49</v>
      </c>
      <c r="J27" s="316">
        <f t="shared" si="2"/>
        <v>52</v>
      </c>
      <c r="K27" s="317">
        <f t="shared" si="2"/>
        <v>245</v>
      </c>
      <c r="L27" s="271"/>
      <c r="M27" s="284" t="s">
        <v>6</v>
      </c>
      <c r="N27" s="425" t="s">
        <v>72</v>
      </c>
      <c r="O27" s="425"/>
      <c r="P27" s="426" t="s">
        <v>174</v>
      </c>
      <c r="Q27" s="427"/>
      <c r="R27" s="271"/>
      <c r="S27" s="146"/>
    </row>
    <row r="28" spans="1:19" ht="24" customHeight="1" x14ac:dyDescent="0.15">
      <c r="A28" s="141"/>
      <c r="B28" s="280"/>
      <c r="C28" s="292"/>
      <c r="D28" s="318"/>
      <c r="E28" s="318"/>
      <c r="F28" s="318"/>
      <c r="G28" s="318"/>
      <c r="H28" s="318"/>
      <c r="I28" s="318"/>
      <c r="J28" s="318"/>
      <c r="K28" s="271"/>
      <c r="L28" s="271"/>
      <c r="M28" s="284" t="s">
        <v>6</v>
      </c>
      <c r="N28" s="425" t="s">
        <v>74</v>
      </c>
      <c r="O28" s="425"/>
      <c r="P28" s="426" t="s">
        <v>175</v>
      </c>
      <c r="Q28" s="427"/>
      <c r="R28" s="271"/>
      <c r="S28" s="146"/>
    </row>
    <row r="29" spans="1:19" ht="24" customHeight="1" x14ac:dyDescent="0.15">
      <c r="A29" s="141"/>
      <c r="B29" s="280"/>
      <c r="K29" s="134"/>
      <c r="L29" s="271"/>
      <c r="M29" s="271"/>
      <c r="N29" s="271"/>
      <c r="O29" s="271"/>
      <c r="P29" s="271"/>
      <c r="Q29" s="271"/>
      <c r="R29" s="271"/>
      <c r="S29" s="146"/>
    </row>
    <row r="30" spans="1:19" ht="24" customHeight="1" x14ac:dyDescent="0.15">
      <c r="A30" s="141"/>
      <c r="B30" s="280"/>
      <c r="K30" s="134"/>
      <c r="L30" s="271"/>
      <c r="M30" s="271"/>
      <c r="N30" s="271"/>
      <c r="O30" s="271"/>
      <c r="P30" s="271"/>
      <c r="Q30" s="271"/>
      <c r="R30" s="271"/>
      <c r="S30" s="146"/>
    </row>
    <row r="31" spans="1:19" ht="24" customHeight="1" x14ac:dyDescent="0.15">
      <c r="A31" s="146"/>
      <c r="B31" s="146"/>
      <c r="S31" s="146"/>
    </row>
    <row r="32" spans="1:19" ht="24" customHeight="1" x14ac:dyDescent="0.15">
      <c r="A32" s="146"/>
      <c r="B32" s="146"/>
      <c r="C32" s="147"/>
      <c r="D32" s="147"/>
      <c r="E32" s="147"/>
      <c r="F32" s="147"/>
      <c r="G32" s="147"/>
      <c r="H32" s="147"/>
      <c r="I32" s="147"/>
      <c r="J32" s="147"/>
      <c r="S32" s="146"/>
    </row>
    <row r="33" spans="1:19" ht="24" customHeight="1" x14ac:dyDescent="0.15">
      <c r="A33" s="146"/>
      <c r="B33" s="146"/>
      <c r="S33" s="139"/>
    </row>
    <row r="34" spans="1:19" ht="24" customHeight="1" x14ac:dyDescent="0.15">
      <c r="A34" s="146"/>
      <c r="B34" s="146"/>
    </row>
    <row r="35" spans="1:19" ht="24" customHeight="1" x14ac:dyDescent="0.15">
      <c r="A35" s="146"/>
      <c r="B35" s="146"/>
      <c r="S35" s="158"/>
    </row>
    <row r="36" spans="1:19" ht="24" customHeight="1" x14ac:dyDescent="0.15">
      <c r="A36" s="146"/>
      <c r="B36" s="139"/>
    </row>
    <row r="37" spans="1:19" ht="24" customHeight="1" x14ac:dyDescent="0.15">
      <c r="A37" s="146"/>
      <c r="S37" s="141"/>
    </row>
    <row r="38" spans="1:19" ht="24" customHeight="1" x14ac:dyDescent="0.15">
      <c r="A38" s="146"/>
      <c r="B38" s="158"/>
      <c r="S38" s="141"/>
    </row>
    <row r="39" spans="1:19" ht="24" customHeight="1" x14ac:dyDescent="0.15">
      <c r="A39" s="146"/>
      <c r="S39" s="141"/>
    </row>
    <row r="40" spans="1:19" ht="24" customHeight="1" x14ac:dyDescent="0.15">
      <c r="A40" s="146"/>
      <c r="B40" s="141"/>
      <c r="S40" s="146"/>
    </row>
    <row r="41" spans="1:19" ht="24" customHeight="1" x14ac:dyDescent="0.15">
      <c r="A41" s="146"/>
      <c r="B41" s="141"/>
      <c r="S41" s="141"/>
    </row>
    <row r="42" spans="1:19" ht="24" customHeight="1" x14ac:dyDescent="0.15">
      <c r="A42" s="146"/>
      <c r="B42" s="141"/>
      <c r="S42" s="141"/>
    </row>
    <row r="43" spans="1:19" ht="24" customHeight="1" x14ac:dyDescent="0.15">
      <c r="A43" s="146"/>
      <c r="B43" s="146"/>
      <c r="S43" s="141"/>
    </row>
    <row r="44" spans="1:19" ht="24" customHeight="1" x14ac:dyDescent="0.15">
      <c r="A44" s="146"/>
      <c r="B44" s="141"/>
      <c r="S44" s="141"/>
    </row>
    <row r="45" spans="1:19" ht="24" customHeight="1" x14ac:dyDescent="0.15">
      <c r="A45" s="146"/>
      <c r="B45" s="141"/>
      <c r="S45" s="141"/>
    </row>
    <row r="46" spans="1:19" ht="24" customHeight="1" x14ac:dyDescent="0.15">
      <c r="A46" s="146"/>
      <c r="B46" s="141"/>
      <c r="S46" s="146"/>
    </row>
    <row r="47" spans="1:19" ht="24" customHeight="1" x14ac:dyDescent="0.15">
      <c r="A47" s="146"/>
      <c r="B47" s="141"/>
      <c r="S47" s="146"/>
    </row>
    <row r="48" spans="1:19" ht="24" customHeight="1" x14ac:dyDescent="0.15">
      <c r="A48" s="146"/>
      <c r="B48" s="141"/>
      <c r="S48" s="146"/>
    </row>
    <row r="49" spans="1:19" ht="24" customHeight="1" x14ac:dyDescent="0.15">
      <c r="A49" s="146"/>
      <c r="B49" s="146"/>
      <c r="S49" s="146"/>
    </row>
    <row r="50" spans="1:19" ht="24" customHeight="1" x14ac:dyDescent="0.15">
      <c r="A50" s="146"/>
      <c r="B50" s="146"/>
      <c r="S50" s="146"/>
    </row>
    <row r="51" spans="1:19" ht="24" customHeight="1" x14ac:dyDescent="0.15">
      <c r="A51" s="146"/>
      <c r="B51" s="146"/>
      <c r="S51" s="146"/>
    </row>
    <row r="52" spans="1:19" ht="24" customHeight="1" x14ac:dyDescent="0.15">
      <c r="A52" s="146"/>
      <c r="B52" s="146"/>
      <c r="S52" s="146"/>
    </row>
    <row r="53" spans="1:19" ht="24" customHeight="1" x14ac:dyDescent="0.15">
      <c r="A53" s="146"/>
      <c r="B53" s="146"/>
      <c r="S53" s="146"/>
    </row>
    <row r="54" spans="1:19" ht="24" customHeight="1" x14ac:dyDescent="0.15">
      <c r="A54" s="146"/>
      <c r="B54" s="146"/>
    </row>
    <row r="55" spans="1:19" ht="24" customHeight="1" x14ac:dyDescent="0.15">
      <c r="A55" s="146"/>
      <c r="B55" s="146"/>
    </row>
    <row r="56" spans="1:19" ht="24" customHeight="1" x14ac:dyDescent="0.15">
      <c r="B56" s="146"/>
    </row>
    <row r="57" spans="1:19" ht="24" customHeight="1" x14ac:dyDescent="0.15"/>
    <row r="58" spans="1:19" ht="24" customHeight="1" x14ac:dyDescent="0.15"/>
    <row r="59" spans="1:19" ht="24" customHeight="1" x14ac:dyDescent="0.15"/>
    <row r="60" spans="1:19" ht="24" customHeight="1" x14ac:dyDescent="0.15"/>
    <row r="61" spans="1:19" ht="24" customHeight="1" x14ac:dyDescent="0.15"/>
    <row r="62" spans="1:19" ht="24" customHeight="1" x14ac:dyDescent="0.15"/>
    <row r="63" spans="1:19" ht="24" customHeight="1" x14ac:dyDescent="0.15"/>
    <row r="64" spans="1:19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</sheetData>
  <mergeCells count="12">
    <mergeCell ref="D27:E27"/>
    <mergeCell ref="N27:O27"/>
    <mergeCell ref="P27:Q27"/>
    <mergeCell ref="N28:O28"/>
    <mergeCell ref="P28:Q28"/>
    <mergeCell ref="P24:Q24"/>
    <mergeCell ref="N25:O25"/>
    <mergeCell ref="P25:Q25"/>
    <mergeCell ref="N26:O26"/>
    <mergeCell ref="P26:Q26"/>
    <mergeCell ref="N24:O24"/>
    <mergeCell ref="C2:M2"/>
  </mergeCells>
  <phoneticPr fontId="1"/>
  <pageMargins left="0.46" right="0.19" top="0.74803149606299213" bottom="0.74803149606299213" header="0.31496062992125984" footer="0.31496062992125984"/>
  <pageSetup paperSize="9" scale="63" orientation="portrait" horizontalDpi="4294967292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8"/>
  <sheetViews>
    <sheetView tabSelected="1" view="pageBreakPreview" zoomScaleNormal="100" zoomScaleSheetLayoutView="100" workbookViewId="0">
      <selection activeCell="H6" sqref="H6"/>
    </sheetView>
  </sheetViews>
  <sheetFormatPr defaultRowHeight="13.5" x14ac:dyDescent="0.15"/>
  <cols>
    <col min="1" max="1" width="5.75" style="134" customWidth="1"/>
    <col min="2" max="2" width="6.5" style="134" customWidth="1"/>
    <col min="3" max="3" width="8.125" style="134" customWidth="1"/>
    <col min="4" max="8" width="9" style="134"/>
    <col min="9" max="9" width="9" style="134" customWidth="1"/>
    <col min="10" max="10" width="7.125" style="136" customWidth="1"/>
    <col min="11" max="11" width="4.125" style="136" customWidth="1"/>
    <col min="12" max="13" width="11.875" style="136" customWidth="1"/>
    <col min="14" max="14" width="15.5" style="136" customWidth="1"/>
    <col min="15" max="15" width="11.875" style="136" customWidth="1"/>
    <col min="16" max="16" width="17.25" style="136" customWidth="1"/>
    <col min="17" max="17" width="4.875" style="136" customWidth="1"/>
    <col min="18" max="16384" width="9" style="134"/>
  </cols>
  <sheetData>
    <row r="1" spans="1:54" ht="9" customHeight="1" x14ac:dyDescent="0.15">
      <c r="J1" s="134"/>
      <c r="K1" s="134"/>
      <c r="L1" s="134"/>
      <c r="M1" s="134"/>
      <c r="N1" s="134"/>
      <c r="O1" s="134"/>
      <c r="P1" s="134"/>
      <c r="Q1" s="134"/>
    </row>
    <row r="2" spans="1:54" ht="26.25" customHeight="1" x14ac:dyDescent="0.15">
      <c r="A2" s="439" ph="1"/>
      <c r="B2" s="384" t="s" ph="1">
        <v>202</v>
      </c>
      <c r="C2" s="384"/>
      <c r="D2" s="384"/>
      <c r="E2" s="384"/>
      <c r="F2" s="384"/>
      <c r="G2" s="384"/>
      <c r="H2" s="384"/>
      <c r="I2" s="384"/>
      <c r="J2" s="384"/>
      <c r="K2" s="384"/>
      <c r="L2" s="439"/>
      <c r="M2" s="439"/>
      <c r="N2" s="439"/>
      <c r="O2" s="134"/>
      <c r="P2" s="134"/>
      <c r="Q2" s="134"/>
    </row>
    <row r="3" spans="1:54" ht="9" customHeight="1" x14ac:dyDescent="0.15">
      <c r="J3" s="134"/>
      <c r="K3" s="134"/>
      <c r="L3" s="134"/>
      <c r="M3" s="134"/>
      <c r="N3" s="134"/>
      <c r="O3" s="134"/>
      <c r="P3" s="134"/>
      <c r="Q3" s="134"/>
    </row>
    <row r="4" spans="1:54" ht="24" customHeight="1" x14ac:dyDescent="0.15">
      <c r="A4" s="269"/>
      <c r="B4" s="270" t="s">
        <v>118</v>
      </c>
      <c r="C4" s="269"/>
      <c r="D4" s="269"/>
      <c r="E4" s="269"/>
      <c r="F4" s="269"/>
      <c r="G4" s="269"/>
      <c r="H4" s="269"/>
      <c r="I4" s="269"/>
      <c r="J4" s="283"/>
      <c r="K4" s="270" t="s">
        <v>0</v>
      </c>
      <c r="L4" s="269"/>
      <c r="M4" s="269" t="s">
        <v>140</v>
      </c>
      <c r="N4" s="269"/>
      <c r="O4" s="269"/>
      <c r="P4" s="269"/>
      <c r="Q4" s="271"/>
    </row>
    <row r="5" spans="1:54" ht="24" customHeight="1" x14ac:dyDescent="0.15">
      <c r="A5" s="269"/>
      <c r="B5" s="272"/>
      <c r="C5" s="273" t="s" ph="1">
        <v>108</v>
      </c>
      <c r="D5" s="274"/>
      <c r="E5" s="274"/>
      <c r="F5" s="274"/>
      <c r="G5" s="274"/>
      <c r="H5" s="269"/>
      <c r="I5" s="269"/>
      <c r="J5" s="281"/>
      <c r="K5" s="275"/>
      <c r="L5" s="276" t="s">
        <v>142</v>
      </c>
      <c r="M5" s="277"/>
      <c r="N5" s="278" t="s">
        <v>2</v>
      </c>
      <c r="O5" s="277" t="s">
        <v>176</v>
      </c>
      <c r="P5" s="279"/>
      <c r="Q5" s="280"/>
      <c r="AK5" s="134" ph="1"/>
      <c r="BB5" s="134" ph="1"/>
    </row>
    <row r="6" spans="1:54" ht="24" customHeight="1" x14ac:dyDescent="0.15">
      <c r="A6" s="269"/>
      <c r="B6" s="272"/>
      <c r="C6" s="274" ph="1"/>
      <c r="D6" s="274"/>
      <c r="E6" s="274"/>
      <c r="F6" s="274"/>
      <c r="G6" s="274"/>
      <c r="H6" s="269"/>
      <c r="I6" s="269"/>
      <c r="J6" s="281"/>
      <c r="K6" s="281"/>
      <c r="L6" s="280"/>
      <c r="M6" s="280"/>
      <c r="N6" s="280"/>
      <c r="O6" s="280"/>
      <c r="P6" s="280"/>
      <c r="Q6" s="280"/>
      <c r="AK6" s="134" ph="1"/>
      <c r="BB6" s="134" ph="1"/>
    </row>
    <row r="7" spans="1:54" ht="24" customHeight="1" x14ac:dyDescent="0.15">
      <c r="A7" s="269"/>
      <c r="B7" s="269" t="s">
        <v>115</v>
      </c>
      <c r="C7" s="282"/>
      <c r="D7" s="282"/>
      <c r="E7" s="282"/>
      <c r="F7" s="282"/>
      <c r="G7" s="282"/>
      <c r="H7" s="282"/>
      <c r="I7" s="282"/>
      <c r="J7" s="281"/>
      <c r="K7" s="281"/>
      <c r="L7" s="276" t="s">
        <v>177</v>
      </c>
      <c r="M7" s="278"/>
      <c r="N7" s="278" t="s">
        <v>3</v>
      </c>
      <c r="O7" s="277" t="s">
        <v>178</v>
      </c>
      <c r="P7" s="279"/>
      <c r="Q7" s="280"/>
      <c r="AK7" s="134" ph="1"/>
      <c r="BB7" s="134" ph="1"/>
    </row>
    <row r="8" spans="1:54" ht="24" customHeight="1" x14ac:dyDescent="0.15">
      <c r="A8" s="269"/>
      <c r="B8" s="285"/>
      <c r="C8" s="151"/>
      <c r="D8" s="151" t="s">
        <v>84</v>
      </c>
      <c r="E8" s="151" t="s">
        <v>85</v>
      </c>
      <c r="F8" s="151" t="s">
        <v>86</v>
      </c>
      <c r="G8" s="321" t="s">
        <v>87</v>
      </c>
      <c r="H8" s="151" t="s">
        <v>88</v>
      </c>
      <c r="I8" s="282"/>
      <c r="J8" s="281"/>
      <c r="K8" s="281"/>
      <c r="L8" s="276" t="s">
        <v>179</v>
      </c>
      <c r="M8" s="278"/>
      <c r="N8" s="278" t="s">
        <v>3</v>
      </c>
      <c r="O8" s="277" t="s">
        <v>180</v>
      </c>
      <c r="P8" s="279"/>
      <c r="Q8" s="280"/>
    </row>
    <row r="9" spans="1:54" ht="24" customHeight="1" x14ac:dyDescent="0.15">
      <c r="A9" s="269"/>
      <c r="B9" s="287"/>
      <c r="C9" s="288" t="s">
        <v>89</v>
      </c>
      <c r="D9" s="151">
        <v>54</v>
      </c>
      <c r="E9" s="151">
        <v>39</v>
      </c>
      <c r="F9" s="151">
        <v>6</v>
      </c>
      <c r="G9" s="151">
        <v>1</v>
      </c>
      <c r="H9" s="151"/>
      <c r="I9" s="282"/>
      <c r="J9" s="281"/>
      <c r="K9" s="281"/>
      <c r="L9" s="284" t="s">
        <v>1</v>
      </c>
      <c r="M9" s="278" t="s">
        <v>12</v>
      </c>
      <c r="N9" s="278" t="s">
        <v>11</v>
      </c>
      <c r="O9" s="277" t="s">
        <v>181</v>
      </c>
      <c r="P9" s="279"/>
      <c r="Q9" s="280"/>
    </row>
    <row r="10" spans="1:54" ht="24" customHeight="1" x14ac:dyDescent="0.15">
      <c r="A10" s="269"/>
      <c r="B10" s="287"/>
      <c r="C10" s="288" t="s">
        <v>90</v>
      </c>
      <c r="D10" s="151">
        <v>56</v>
      </c>
      <c r="E10" s="151">
        <v>22</v>
      </c>
      <c r="F10" s="151">
        <v>14</v>
      </c>
      <c r="G10" s="151">
        <v>8</v>
      </c>
      <c r="H10" s="151"/>
      <c r="I10" s="282"/>
      <c r="J10" s="281"/>
      <c r="K10" s="281"/>
      <c r="L10" s="280"/>
      <c r="M10" s="286"/>
      <c r="N10" s="286"/>
      <c r="O10" s="280"/>
      <c r="P10" s="280"/>
      <c r="Q10" s="280"/>
    </row>
    <row r="11" spans="1:54" ht="24" customHeight="1" x14ac:dyDescent="0.15">
      <c r="A11" s="269"/>
      <c r="B11" s="287"/>
      <c r="C11" s="288" t="s">
        <v>91</v>
      </c>
      <c r="D11" s="151">
        <v>51</v>
      </c>
      <c r="E11" s="151">
        <v>32</v>
      </c>
      <c r="F11" s="151">
        <v>12</v>
      </c>
      <c r="G11" s="151">
        <v>5</v>
      </c>
      <c r="H11" s="151"/>
      <c r="I11" s="282"/>
      <c r="J11" s="281"/>
      <c r="K11" s="281"/>
      <c r="L11" s="276" t="s">
        <v>182</v>
      </c>
      <c r="M11" s="278" t="s">
        <v>4</v>
      </c>
      <c r="N11" s="278" t="s">
        <v>43</v>
      </c>
      <c r="O11" s="277" t="s">
        <v>183</v>
      </c>
      <c r="P11" s="279"/>
      <c r="Q11" s="280"/>
    </row>
    <row r="12" spans="1:54" ht="24" customHeight="1" x14ac:dyDescent="0.15">
      <c r="A12" s="269"/>
      <c r="B12" s="287"/>
      <c r="C12" s="288" t="s">
        <v>92</v>
      </c>
      <c r="D12" s="151">
        <v>52</v>
      </c>
      <c r="E12" s="151">
        <v>41</v>
      </c>
      <c r="F12" s="151">
        <v>4</v>
      </c>
      <c r="G12" s="151">
        <v>3</v>
      </c>
      <c r="H12" s="151"/>
      <c r="I12" s="282"/>
      <c r="J12" s="281"/>
      <c r="K12" s="281"/>
      <c r="L12" s="276" t="s">
        <v>184</v>
      </c>
      <c r="M12" s="278" t="s">
        <v>4</v>
      </c>
      <c r="N12" s="278" t="s">
        <v>43</v>
      </c>
      <c r="O12" s="277" t="s">
        <v>185</v>
      </c>
      <c r="P12" s="279"/>
      <c r="Q12" s="280"/>
    </row>
    <row r="13" spans="1:54" ht="24" customHeight="1" x14ac:dyDescent="0.15">
      <c r="A13" s="269"/>
      <c r="B13" s="287"/>
      <c r="C13" s="288" t="s">
        <v>93</v>
      </c>
      <c r="D13" s="151">
        <v>54</v>
      </c>
      <c r="E13" s="151">
        <v>42</v>
      </c>
      <c r="F13" s="151">
        <v>3</v>
      </c>
      <c r="G13" s="151">
        <v>1</v>
      </c>
      <c r="H13" s="151"/>
      <c r="I13" s="282"/>
      <c r="J13" s="281"/>
      <c r="K13" s="281"/>
      <c r="L13" s="276" t="s">
        <v>186</v>
      </c>
      <c r="M13" s="277" t="s">
        <v>45</v>
      </c>
      <c r="N13" s="277"/>
      <c r="O13" s="277"/>
      <c r="P13" s="279"/>
      <c r="Q13" s="280"/>
    </row>
    <row r="14" spans="1:54" ht="24" customHeight="1" x14ac:dyDescent="0.15">
      <c r="A14" s="269"/>
      <c r="B14" s="287"/>
      <c r="C14" s="288" t="s">
        <v>94</v>
      </c>
      <c r="D14" s="151">
        <v>51</v>
      </c>
      <c r="E14" s="151">
        <v>48</v>
      </c>
      <c r="F14" s="151">
        <v>1</v>
      </c>
      <c r="G14" s="151">
        <v>0</v>
      </c>
      <c r="H14" s="151"/>
      <c r="I14" s="282"/>
      <c r="J14" s="281"/>
      <c r="K14" s="281"/>
      <c r="L14" s="276" t="s">
        <v>187</v>
      </c>
      <c r="M14" s="278" t="s">
        <v>4</v>
      </c>
      <c r="N14" s="278" t="s">
        <v>5</v>
      </c>
      <c r="O14" s="277" t="s">
        <v>188</v>
      </c>
      <c r="P14" s="279"/>
      <c r="Q14" s="280"/>
    </row>
    <row r="15" spans="1:54" ht="24" customHeight="1" x14ac:dyDescent="0.15">
      <c r="A15" s="269"/>
      <c r="B15" s="285"/>
      <c r="C15" s="151" t="s">
        <v>95</v>
      </c>
      <c r="D15" s="289"/>
      <c r="E15" s="289"/>
      <c r="F15" s="289"/>
      <c r="G15" s="289"/>
      <c r="H15" s="289"/>
      <c r="I15" s="282"/>
      <c r="J15" s="281"/>
      <c r="K15" s="281"/>
      <c r="L15" s="276" t="s">
        <v>189</v>
      </c>
      <c r="M15" s="278" t="s">
        <v>4</v>
      </c>
      <c r="N15" s="278" t="s">
        <v>5</v>
      </c>
      <c r="O15" s="277" t="s">
        <v>190</v>
      </c>
      <c r="P15" s="279"/>
      <c r="Q15" s="280"/>
    </row>
    <row r="16" spans="1:54" ht="24" customHeight="1" x14ac:dyDescent="0.15">
      <c r="A16" s="269"/>
      <c r="B16" s="292"/>
      <c r="C16" s="269"/>
      <c r="D16" s="269"/>
      <c r="E16" s="269"/>
      <c r="F16" s="269"/>
      <c r="G16" s="269"/>
      <c r="H16" s="269"/>
      <c r="I16" s="269"/>
      <c r="J16" s="290"/>
      <c r="K16" s="290"/>
      <c r="L16" s="276" t="s">
        <v>191</v>
      </c>
      <c r="M16" s="278" t="s">
        <v>50</v>
      </c>
      <c r="N16" s="278" t="s">
        <v>51</v>
      </c>
      <c r="O16" s="277" t="s">
        <v>52</v>
      </c>
      <c r="P16" s="279"/>
      <c r="Q16" s="280"/>
    </row>
    <row r="17" spans="1:17" ht="24" customHeight="1" thickBot="1" x14ac:dyDescent="0.2">
      <c r="A17" s="269"/>
      <c r="B17" s="269" t="s">
        <v>107</v>
      </c>
      <c r="C17" s="269"/>
      <c r="D17" s="269"/>
      <c r="E17" s="269"/>
      <c r="F17" s="269"/>
      <c r="G17" s="269"/>
      <c r="H17" s="269"/>
      <c r="I17" s="269"/>
      <c r="J17" s="290"/>
      <c r="K17" s="290"/>
      <c r="L17" s="276" t="s">
        <v>192</v>
      </c>
      <c r="M17" s="278" t="s">
        <v>50</v>
      </c>
      <c r="N17" s="278" t="s">
        <v>51</v>
      </c>
      <c r="O17" s="277" t="s">
        <v>54</v>
      </c>
      <c r="P17" s="279"/>
      <c r="Q17" s="280"/>
    </row>
    <row r="18" spans="1:17" ht="24" customHeight="1" thickBot="1" x14ac:dyDescent="0.2">
      <c r="A18" s="274"/>
      <c r="B18" s="292" t="s">
        <v>114</v>
      </c>
      <c r="C18" s="365"/>
      <c r="D18" s="366"/>
      <c r="E18" s="322" t="s">
        <v>84</v>
      </c>
      <c r="F18" s="159" t="s">
        <v>85</v>
      </c>
      <c r="G18" s="254" t="s">
        <v>86</v>
      </c>
      <c r="H18" s="323" t="s">
        <v>87</v>
      </c>
      <c r="I18" s="297" t="s">
        <v>88</v>
      </c>
      <c r="J18" s="290"/>
      <c r="K18" s="290"/>
      <c r="L18" s="276" t="s">
        <v>193</v>
      </c>
      <c r="M18" s="278" t="s">
        <v>50</v>
      </c>
      <c r="N18" s="278" t="s">
        <v>51</v>
      </c>
      <c r="O18" s="277" t="s">
        <v>54</v>
      </c>
      <c r="P18" s="279"/>
      <c r="Q18" s="280"/>
    </row>
    <row r="19" spans="1:17" ht="24" customHeight="1" x14ac:dyDescent="0.15">
      <c r="A19" s="269"/>
      <c r="B19" s="292"/>
      <c r="C19" s="367" t="s">
        <v>89</v>
      </c>
      <c r="D19" s="368"/>
      <c r="E19" s="324">
        <v>54</v>
      </c>
      <c r="F19" s="161">
        <v>39</v>
      </c>
      <c r="G19" s="325">
        <v>6</v>
      </c>
      <c r="H19" s="326">
        <v>1</v>
      </c>
      <c r="I19" s="327">
        <f>SUM(E20:H20)</f>
        <v>100</v>
      </c>
      <c r="J19" s="290"/>
      <c r="K19" s="290"/>
      <c r="L19" s="284" t="s">
        <v>1</v>
      </c>
      <c r="M19" s="278" t="s">
        <v>36</v>
      </c>
      <c r="N19" s="278" t="s">
        <v>9</v>
      </c>
      <c r="O19" s="277" t="s">
        <v>194</v>
      </c>
      <c r="P19" s="279"/>
      <c r="Q19" s="269"/>
    </row>
    <row r="20" spans="1:17" ht="24" customHeight="1" x14ac:dyDescent="0.15">
      <c r="A20" s="291"/>
      <c r="B20" s="292"/>
      <c r="C20" s="357" t="s">
        <v>90</v>
      </c>
      <c r="D20" s="358"/>
      <c r="E20" s="328">
        <v>56</v>
      </c>
      <c r="F20" s="163">
        <v>22</v>
      </c>
      <c r="G20" s="255">
        <v>14</v>
      </c>
      <c r="H20" s="166">
        <v>8</v>
      </c>
      <c r="I20" s="329">
        <f t="shared" ref="I20:I24" si="0">SUM(E20:H20)</f>
        <v>100</v>
      </c>
      <c r="J20" s="290"/>
      <c r="K20" s="290"/>
      <c r="L20" s="284" t="s">
        <v>1</v>
      </c>
      <c r="M20" s="278" t="s">
        <v>36</v>
      </c>
      <c r="N20" s="278" t="s">
        <v>9</v>
      </c>
      <c r="O20" s="277" t="s">
        <v>195</v>
      </c>
      <c r="P20" s="279"/>
      <c r="Q20" s="269"/>
    </row>
    <row r="21" spans="1:17" ht="24" customHeight="1" x14ac:dyDescent="0.15">
      <c r="A21" s="269"/>
      <c r="B21" s="292"/>
      <c r="C21" s="357" t="s">
        <v>91</v>
      </c>
      <c r="D21" s="358"/>
      <c r="E21" s="328">
        <v>51</v>
      </c>
      <c r="F21" s="163">
        <v>32</v>
      </c>
      <c r="G21" s="255">
        <v>12</v>
      </c>
      <c r="H21" s="166">
        <v>5</v>
      </c>
      <c r="I21" s="329">
        <f t="shared" si="0"/>
        <v>100</v>
      </c>
      <c r="J21" s="290"/>
      <c r="K21" s="280"/>
      <c r="L21" s="284" t="s">
        <v>1</v>
      </c>
      <c r="M21" s="278" t="s">
        <v>34</v>
      </c>
      <c r="N21" s="278" t="s">
        <v>35</v>
      </c>
      <c r="O21" s="277" t="s">
        <v>196</v>
      </c>
      <c r="P21" s="279"/>
      <c r="Q21" s="269"/>
    </row>
    <row r="22" spans="1:17" ht="24" customHeight="1" x14ac:dyDescent="0.15">
      <c r="A22" s="275"/>
      <c r="B22" s="292"/>
      <c r="C22" s="357" t="s">
        <v>92</v>
      </c>
      <c r="D22" s="358"/>
      <c r="E22" s="328">
        <v>52</v>
      </c>
      <c r="F22" s="163">
        <v>41</v>
      </c>
      <c r="G22" s="255">
        <v>4</v>
      </c>
      <c r="H22" s="166">
        <v>3</v>
      </c>
      <c r="I22" s="329">
        <f t="shared" si="0"/>
        <v>100</v>
      </c>
      <c r="J22" s="290"/>
      <c r="K22" s="280"/>
      <c r="L22" s="284" t="s">
        <v>6</v>
      </c>
      <c r="M22" s="430" t="s">
        <v>65</v>
      </c>
      <c r="N22" s="430"/>
      <c r="O22" s="426" t="s">
        <v>197</v>
      </c>
      <c r="P22" s="427"/>
      <c r="Q22" s="303"/>
    </row>
    <row r="23" spans="1:17" ht="24" customHeight="1" x14ac:dyDescent="0.15">
      <c r="A23" s="275"/>
      <c r="B23" s="292"/>
      <c r="C23" s="357" t="s">
        <v>93</v>
      </c>
      <c r="D23" s="358"/>
      <c r="E23" s="328">
        <v>54</v>
      </c>
      <c r="F23" s="163">
        <v>42</v>
      </c>
      <c r="G23" s="255">
        <v>3</v>
      </c>
      <c r="H23" s="166">
        <v>1</v>
      </c>
      <c r="I23" s="329">
        <f t="shared" si="0"/>
        <v>100</v>
      </c>
      <c r="J23" s="281"/>
      <c r="K23" s="281"/>
      <c r="L23" s="284" t="s">
        <v>6</v>
      </c>
      <c r="M23" s="430" t="s">
        <v>10</v>
      </c>
      <c r="N23" s="430"/>
      <c r="O23" s="426" t="s">
        <v>198</v>
      </c>
      <c r="P23" s="427"/>
      <c r="Q23" s="280"/>
    </row>
    <row r="24" spans="1:17" ht="24" customHeight="1" thickBot="1" x14ac:dyDescent="0.2">
      <c r="A24" s="275"/>
      <c r="B24" s="292"/>
      <c r="C24" s="363" t="s">
        <v>94</v>
      </c>
      <c r="D24" s="364"/>
      <c r="E24" s="330">
        <v>51</v>
      </c>
      <c r="F24" s="167">
        <v>48</v>
      </c>
      <c r="G24" s="256">
        <v>1</v>
      </c>
      <c r="H24" s="331">
        <v>0</v>
      </c>
      <c r="I24" s="332">
        <f t="shared" si="0"/>
        <v>100</v>
      </c>
      <c r="J24" s="271"/>
      <c r="K24" s="271"/>
      <c r="L24" s="284" t="s">
        <v>6</v>
      </c>
      <c r="M24" s="430" t="s">
        <v>28</v>
      </c>
      <c r="N24" s="430"/>
      <c r="O24" s="426" t="s">
        <v>199</v>
      </c>
      <c r="P24" s="427"/>
      <c r="Q24" s="271"/>
    </row>
    <row r="25" spans="1:17" ht="24" customHeight="1" thickTop="1" thickBot="1" x14ac:dyDescent="0.2">
      <c r="A25" s="280"/>
      <c r="B25" s="292"/>
      <c r="C25" s="428" t="s">
        <v>95</v>
      </c>
      <c r="D25" s="429"/>
      <c r="E25" s="333">
        <f>AVERAGE(E20:E24)</f>
        <v>52.8</v>
      </c>
      <c r="F25" s="334">
        <f>AVERAGE(F20:F24)</f>
        <v>37</v>
      </c>
      <c r="G25" s="335">
        <f>AVERAGE(G20:G24)</f>
        <v>6.8</v>
      </c>
      <c r="H25" s="336">
        <f>AVERAGE(H20:H24)</f>
        <v>3.4</v>
      </c>
      <c r="I25" s="337">
        <f>AVERAGE(I20:I24)</f>
        <v>100</v>
      </c>
      <c r="J25" s="271"/>
      <c r="K25" s="271"/>
      <c r="L25" s="284" t="s">
        <v>6</v>
      </c>
      <c r="M25" s="430" t="s">
        <v>74</v>
      </c>
      <c r="N25" s="430"/>
      <c r="O25" s="426" t="s">
        <v>200</v>
      </c>
      <c r="P25" s="427"/>
      <c r="Q25" s="271"/>
    </row>
    <row r="26" spans="1:17" ht="24" customHeight="1" x14ac:dyDescent="0.15">
      <c r="A26" s="275"/>
      <c r="B26" s="292"/>
      <c r="C26" s="269"/>
      <c r="D26" s="269"/>
      <c r="E26" s="269"/>
      <c r="F26" s="269"/>
      <c r="G26" s="269"/>
      <c r="H26" s="269"/>
      <c r="I26" s="269"/>
      <c r="J26" s="271"/>
      <c r="K26" s="271"/>
      <c r="L26" s="271"/>
      <c r="M26" s="271"/>
      <c r="N26" s="271"/>
      <c r="O26" s="271"/>
      <c r="P26" s="271"/>
      <c r="Q26" s="271"/>
    </row>
    <row r="27" spans="1:17" ht="24" customHeight="1" x14ac:dyDescent="0.15">
      <c r="A27" s="275"/>
      <c r="J27" s="271"/>
      <c r="K27" s="271"/>
      <c r="L27" s="271"/>
      <c r="M27" s="271"/>
      <c r="N27" s="271"/>
      <c r="O27" s="271"/>
      <c r="P27" s="271"/>
      <c r="Q27" s="271"/>
    </row>
    <row r="28" spans="1:17" ht="24" customHeight="1" x14ac:dyDescent="0.15">
      <c r="A28" s="275"/>
      <c r="J28" s="271"/>
      <c r="K28" s="271"/>
      <c r="L28" s="271"/>
      <c r="M28" s="271"/>
      <c r="N28" s="271"/>
      <c r="O28" s="271"/>
      <c r="P28" s="271"/>
      <c r="Q28" s="271"/>
    </row>
    <row r="29" spans="1:17" ht="24" customHeight="1" x14ac:dyDescent="0.15">
      <c r="A29" s="275"/>
      <c r="B29" s="269"/>
      <c r="C29" s="269"/>
      <c r="D29" s="269"/>
      <c r="E29" s="269"/>
      <c r="F29" s="269"/>
      <c r="G29" s="269"/>
      <c r="H29" s="269"/>
      <c r="I29" s="269"/>
      <c r="J29" s="271"/>
      <c r="K29" s="271"/>
      <c r="L29" s="271"/>
      <c r="M29" s="271"/>
      <c r="N29" s="271"/>
      <c r="O29" s="271"/>
      <c r="P29" s="271"/>
      <c r="Q29" s="271"/>
    </row>
    <row r="30" spans="1:17" ht="24" customHeight="1" x14ac:dyDescent="0.15">
      <c r="A30" s="141"/>
    </row>
    <row r="31" spans="1:17" ht="24" customHeight="1" x14ac:dyDescent="0.15">
      <c r="A31" s="146"/>
    </row>
    <row r="32" spans="1:17" ht="24" customHeight="1" x14ac:dyDescent="0.15">
      <c r="A32" s="146"/>
    </row>
    <row r="33" spans="1:1" ht="24" customHeight="1" x14ac:dyDescent="0.15">
      <c r="A33" s="146"/>
    </row>
    <row r="34" spans="1:1" ht="24" customHeight="1" x14ac:dyDescent="0.15">
      <c r="A34" s="146"/>
    </row>
    <row r="35" spans="1:1" ht="24" customHeight="1" x14ac:dyDescent="0.15">
      <c r="A35" s="146"/>
    </row>
    <row r="36" spans="1:1" ht="24" customHeight="1" x14ac:dyDescent="0.15">
      <c r="A36" s="146"/>
    </row>
    <row r="37" spans="1:1" ht="24" customHeight="1" x14ac:dyDescent="0.15">
      <c r="A37" s="146"/>
    </row>
    <row r="38" spans="1:1" ht="24" customHeight="1" x14ac:dyDescent="0.15">
      <c r="A38" s="146"/>
    </row>
    <row r="39" spans="1:1" ht="24" customHeight="1" x14ac:dyDescent="0.15">
      <c r="A39" s="146"/>
    </row>
    <row r="40" spans="1:1" ht="24" customHeight="1" x14ac:dyDescent="0.15">
      <c r="A40" s="146"/>
    </row>
    <row r="41" spans="1:1" ht="24" customHeight="1" x14ac:dyDescent="0.15">
      <c r="A41" s="146"/>
    </row>
    <row r="42" spans="1:1" ht="24" customHeight="1" x14ac:dyDescent="0.15">
      <c r="A42" s="146"/>
    </row>
    <row r="43" spans="1:1" ht="24" customHeight="1" x14ac:dyDescent="0.15">
      <c r="A43" s="146"/>
    </row>
    <row r="44" spans="1:1" ht="24" customHeight="1" x14ac:dyDescent="0.15">
      <c r="A44" s="146"/>
    </row>
    <row r="45" spans="1:1" ht="24" customHeight="1" x14ac:dyDescent="0.15">
      <c r="A45" s="146"/>
    </row>
    <row r="46" spans="1:1" ht="24" customHeight="1" x14ac:dyDescent="0.15">
      <c r="A46" s="146"/>
    </row>
    <row r="47" spans="1:1" ht="24" customHeight="1" x14ac:dyDescent="0.15">
      <c r="A47" s="146"/>
    </row>
    <row r="48" spans="1:1" ht="24" customHeight="1" x14ac:dyDescent="0.15">
      <c r="A48" s="146"/>
    </row>
    <row r="49" spans="1:1" ht="24" customHeight="1" x14ac:dyDescent="0.15">
      <c r="A49" s="146"/>
    </row>
    <row r="50" spans="1:1" ht="24" customHeight="1" x14ac:dyDescent="0.15">
      <c r="A50" s="146"/>
    </row>
    <row r="51" spans="1:1" ht="24" customHeight="1" x14ac:dyDescent="0.15">
      <c r="A51" s="146"/>
    </row>
    <row r="52" spans="1:1" ht="24" customHeight="1" x14ac:dyDescent="0.15">
      <c r="A52" s="146"/>
    </row>
    <row r="53" spans="1:1" ht="24" customHeight="1" x14ac:dyDescent="0.15">
      <c r="A53" s="146"/>
    </row>
    <row r="54" spans="1:1" ht="24" customHeight="1" x14ac:dyDescent="0.15">
      <c r="A54" s="146"/>
    </row>
    <row r="55" spans="1:1" ht="24" customHeight="1" x14ac:dyDescent="0.15">
      <c r="A55" s="146"/>
    </row>
    <row r="56" spans="1:1" ht="24" customHeight="1" x14ac:dyDescent="0.15">
      <c r="A56" s="146"/>
    </row>
    <row r="57" spans="1:1" ht="24" customHeight="1" x14ac:dyDescent="0.15"/>
    <row r="58" spans="1:1" ht="24" customHeight="1" x14ac:dyDescent="0.15"/>
    <row r="59" spans="1:1" ht="24" customHeight="1" x14ac:dyDescent="0.15"/>
    <row r="60" spans="1:1" ht="24" customHeight="1" x14ac:dyDescent="0.15"/>
    <row r="61" spans="1:1" ht="24" customHeight="1" x14ac:dyDescent="0.15"/>
    <row r="62" spans="1:1" ht="24" customHeight="1" x14ac:dyDescent="0.15"/>
    <row r="63" spans="1:1" ht="24" customHeight="1" x14ac:dyDescent="0.15"/>
    <row r="64" spans="1:1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  <row r="88" ht="24" customHeight="1" x14ac:dyDescent="0.15"/>
  </sheetData>
  <mergeCells count="10">
    <mergeCell ref="C25:D25"/>
    <mergeCell ref="O25:P25"/>
    <mergeCell ref="M25:N25"/>
    <mergeCell ref="M24:N24"/>
    <mergeCell ref="O24:P24"/>
    <mergeCell ref="M23:N23"/>
    <mergeCell ref="O23:P23"/>
    <mergeCell ref="M22:N22"/>
    <mergeCell ref="O22:P22"/>
    <mergeCell ref="B2:K2"/>
  </mergeCells>
  <phoneticPr fontId="1"/>
  <pageMargins left="0.70866141732283472" right="0.32" top="0.74803149606299213" bottom="0.51181102362204722" header="0.31496062992125984" footer="0.31496062992125984"/>
  <pageSetup paperSize="9" scale="59" orientation="portrait" horizontalDpi="4294967292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T39"/>
  <sheetViews>
    <sheetView topLeftCell="A4" zoomScaleNormal="100" workbookViewId="0">
      <selection activeCell="A12" sqref="A12:XFD12"/>
    </sheetView>
  </sheetViews>
  <sheetFormatPr defaultRowHeight="13.5" x14ac:dyDescent="0.15"/>
  <cols>
    <col min="1" max="22" width="7.875" customWidth="1"/>
  </cols>
  <sheetData>
    <row r="1" spans="3:20" ht="24" customHeight="1" x14ac:dyDescent="0.15">
      <c r="M1" s="1" t="s">
        <v>112</v>
      </c>
    </row>
    <row r="2" spans="3:20" ht="24" customHeight="1" x14ac:dyDescent="0.15">
      <c r="C2" s="95"/>
      <c r="D2" s="95"/>
      <c r="E2" s="96"/>
      <c r="F2" s="85"/>
      <c r="G2" s="85"/>
      <c r="H2" s="85"/>
      <c r="I2" s="85"/>
      <c r="N2" s="150"/>
      <c r="O2" s="150" t="s">
        <v>96</v>
      </c>
      <c r="P2" s="151" t="s">
        <v>97</v>
      </c>
      <c r="Q2" s="150" t="s">
        <v>98</v>
      </c>
      <c r="R2" s="150" t="s">
        <v>99</v>
      </c>
      <c r="S2" s="150" t="s">
        <v>100</v>
      </c>
      <c r="T2" s="150" t="s">
        <v>18</v>
      </c>
    </row>
    <row r="3" spans="3:20" ht="24" customHeight="1" x14ac:dyDescent="0.15">
      <c r="C3" s="97"/>
      <c r="D3" s="85"/>
      <c r="E3" s="96"/>
      <c r="F3" s="85"/>
      <c r="G3" s="85"/>
      <c r="H3" s="85"/>
      <c r="I3" s="86"/>
      <c r="N3" s="288" t="s">
        <v>101</v>
      </c>
      <c r="O3" s="151">
        <v>50</v>
      </c>
      <c r="P3" s="151">
        <v>55</v>
      </c>
      <c r="Q3" s="151">
        <v>48</v>
      </c>
      <c r="R3" s="151">
        <v>53</v>
      </c>
      <c r="S3" s="151">
        <v>56</v>
      </c>
      <c r="T3" s="156"/>
    </row>
    <row r="4" spans="3:20" ht="24" customHeight="1" x14ac:dyDescent="0.15">
      <c r="C4" s="97"/>
      <c r="D4" s="85"/>
      <c r="E4" s="96"/>
      <c r="F4" s="85"/>
      <c r="G4" s="85"/>
      <c r="H4" s="85"/>
      <c r="I4" s="86"/>
      <c r="N4" s="288" t="s">
        <v>102</v>
      </c>
      <c r="O4" s="151">
        <v>47</v>
      </c>
      <c r="P4" s="151">
        <v>49</v>
      </c>
      <c r="Q4" s="151">
        <v>51</v>
      </c>
      <c r="R4" s="151">
        <v>54</v>
      </c>
      <c r="S4" s="151">
        <v>53</v>
      </c>
      <c r="T4" s="156"/>
    </row>
    <row r="5" spans="3:20" ht="24" customHeight="1" x14ac:dyDescent="0.15">
      <c r="C5" s="97"/>
      <c r="D5" s="85"/>
      <c r="E5" s="96"/>
      <c r="F5" s="85"/>
      <c r="G5" s="85"/>
      <c r="H5" s="85"/>
      <c r="I5" s="86"/>
      <c r="N5" s="288" t="s">
        <v>103</v>
      </c>
      <c r="O5" s="151">
        <v>51</v>
      </c>
      <c r="P5" s="151">
        <v>52</v>
      </c>
      <c r="Q5" s="151">
        <v>54</v>
      </c>
      <c r="R5" s="151">
        <v>52</v>
      </c>
      <c r="S5" s="151">
        <v>57</v>
      </c>
      <c r="T5" s="156"/>
    </row>
    <row r="6" spans="3:20" ht="24" customHeight="1" x14ac:dyDescent="0.15">
      <c r="C6" s="97"/>
      <c r="D6" s="85"/>
      <c r="E6" s="96"/>
      <c r="F6" s="85"/>
      <c r="G6" s="85"/>
      <c r="H6" s="85"/>
      <c r="I6" s="86"/>
      <c r="N6" s="288" t="s">
        <v>104</v>
      </c>
      <c r="O6" s="151">
        <v>52</v>
      </c>
      <c r="P6" s="151">
        <v>54</v>
      </c>
      <c r="Q6" s="151">
        <v>53</v>
      </c>
      <c r="R6" s="151">
        <v>53</v>
      </c>
      <c r="S6" s="151">
        <v>56</v>
      </c>
      <c r="T6" s="156"/>
    </row>
    <row r="7" spans="3:20" ht="24" customHeight="1" x14ac:dyDescent="0.15">
      <c r="C7" s="97"/>
      <c r="D7" s="85"/>
      <c r="E7" s="96"/>
      <c r="F7" s="85"/>
      <c r="G7" s="85"/>
      <c r="H7" s="85"/>
      <c r="I7" s="86"/>
      <c r="N7" s="288" t="s">
        <v>105</v>
      </c>
      <c r="O7" s="151">
        <v>48</v>
      </c>
      <c r="P7" s="151">
        <v>47</v>
      </c>
      <c r="Q7" s="151">
        <v>49</v>
      </c>
      <c r="R7" s="151">
        <v>51</v>
      </c>
      <c r="S7" s="151">
        <v>53</v>
      </c>
      <c r="T7" s="156"/>
    </row>
    <row r="8" spans="3:20" ht="24" customHeight="1" x14ac:dyDescent="0.15">
      <c r="C8" s="97"/>
      <c r="D8" s="85"/>
      <c r="E8" s="96"/>
      <c r="F8" s="85"/>
      <c r="G8" s="85"/>
      <c r="H8" s="85"/>
      <c r="I8" s="86"/>
      <c r="N8" s="288" t="s">
        <v>106</v>
      </c>
      <c r="O8" s="151">
        <v>46</v>
      </c>
      <c r="P8" s="151">
        <v>48</v>
      </c>
      <c r="Q8" s="151">
        <v>50</v>
      </c>
      <c r="R8" s="151">
        <v>49</v>
      </c>
      <c r="S8" s="151">
        <v>52</v>
      </c>
      <c r="T8" s="156"/>
    </row>
    <row r="9" spans="3:20" ht="24" customHeight="1" x14ac:dyDescent="0.15">
      <c r="C9" s="85"/>
      <c r="D9" s="86"/>
      <c r="E9" s="86"/>
      <c r="F9" s="86"/>
      <c r="G9" s="86"/>
      <c r="H9" s="86"/>
      <c r="I9" s="86"/>
      <c r="N9" s="151" t="s">
        <v>145</v>
      </c>
      <c r="O9" s="289"/>
      <c r="P9" s="289"/>
      <c r="Q9" s="289"/>
      <c r="R9" s="289"/>
      <c r="S9" s="289"/>
      <c r="T9" s="156"/>
    </row>
    <row r="10" spans="3:20" ht="24" customHeight="1" x14ac:dyDescent="0.15">
      <c r="C10" s="8"/>
      <c r="D10" s="8"/>
      <c r="E10" s="8"/>
      <c r="F10" s="8"/>
      <c r="G10" s="8"/>
      <c r="H10" s="8"/>
      <c r="I10" s="8"/>
      <c r="N10" s="151" t="s">
        <v>146</v>
      </c>
      <c r="O10" s="289"/>
      <c r="P10" s="289"/>
      <c r="Q10" s="289"/>
      <c r="R10" s="289"/>
      <c r="S10" s="289"/>
      <c r="T10" s="156"/>
    </row>
    <row r="11" spans="3:20" s="1" customFormat="1" ht="24" customHeight="1" x14ac:dyDescent="0.15">
      <c r="C11" s="8"/>
      <c r="D11" s="8"/>
      <c r="E11" s="8"/>
      <c r="F11" s="8"/>
      <c r="G11" s="8"/>
      <c r="H11" s="8"/>
      <c r="I11" s="8"/>
      <c r="N11" s="319"/>
      <c r="O11" s="320"/>
      <c r="P11" s="320"/>
      <c r="Q11" s="320"/>
      <c r="R11" s="320"/>
      <c r="S11" s="320"/>
      <c r="T11" s="172"/>
    </row>
    <row r="12" spans="3:20" ht="24" customHeight="1" x14ac:dyDescent="0.15">
      <c r="M12" s="1" t="s">
        <v>115</v>
      </c>
      <c r="N12" s="78"/>
      <c r="O12" s="78" t="s">
        <v>84</v>
      </c>
      <c r="P12" s="79" t="s">
        <v>85</v>
      </c>
      <c r="Q12" s="80" t="s">
        <v>86</v>
      </c>
      <c r="R12" s="81" t="s">
        <v>87</v>
      </c>
      <c r="S12" s="80" t="s">
        <v>88</v>
      </c>
    </row>
    <row r="13" spans="3:20" ht="24" customHeight="1" x14ac:dyDescent="0.15">
      <c r="N13" s="83" t="s">
        <v>89</v>
      </c>
      <c r="O13" s="80">
        <v>54</v>
      </c>
      <c r="P13" s="79">
        <v>39</v>
      </c>
      <c r="Q13" s="80">
        <v>6</v>
      </c>
      <c r="R13" s="80">
        <v>1</v>
      </c>
      <c r="S13" s="80"/>
    </row>
    <row r="14" spans="3:20" ht="24" customHeight="1" x14ac:dyDescent="0.15">
      <c r="N14" s="83" t="s">
        <v>90</v>
      </c>
      <c r="O14" s="80">
        <v>56</v>
      </c>
      <c r="P14" s="79">
        <v>22</v>
      </c>
      <c r="Q14" s="80">
        <v>14</v>
      </c>
      <c r="R14" s="80">
        <v>8</v>
      </c>
      <c r="S14" s="80"/>
    </row>
    <row r="15" spans="3:20" ht="24" customHeight="1" x14ac:dyDescent="0.15">
      <c r="N15" s="83" t="s">
        <v>91</v>
      </c>
      <c r="O15" s="80">
        <v>51</v>
      </c>
      <c r="P15" s="79">
        <v>32</v>
      </c>
      <c r="Q15" s="80">
        <v>12</v>
      </c>
      <c r="R15" s="80">
        <v>5</v>
      </c>
      <c r="S15" s="80"/>
    </row>
    <row r="16" spans="3:20" ht="24" customHeight="1" x14ac:dyDescent="0.15">
      <c r="N16" s="83" t="s">
        <v>92</v>
      </c>
      <c r="O16" s="80">
        <v>52</v>
      </c>
      <c r="P16" s="79">
        <v>41</v>
      </c>
      <c r="Q16" s="80">
        <v>4</v>
      </c>
      <c r="R16" s="80">
        <v>3</v>
      </c>
      <c r="S16" s="80"/>
    </row>
    <row r="17" spans="14:19" ht="24" customHeight="1" x14ac:dyDescent="0.15">
      <c r="N17" s="83" t="s">
        <v>93</v>
      </c>
      <c r="O17" s="80">
        <v>54</v>
      </c>
      <c r="P17" s="79">
        <v>42</v>
      </c>
      <c r="Q17" s="80">
        <v>3</v>
      </c>
      <c r="R17" s="80">
        <v>1</v>
      </c>
      <c r="S17" s="80"/>
    </row>
    <row r="18" spans="14:19" ht="24" customHeight="1" x14ac:dyDescent="0.15">
      <c r="N18" s="83" t="s">
        <v>94</v>
      </c>
      <c r="O18" s="80">
        <v>51</v>
      </c>
      <c r="P18" s="79">
        <v>48</v>
      </c>
      <c r="Q18" s="80">
        <v>1</v>
      </c>
      <c r="R18" s="80">
        <v>0</v>
      </c>
      <c r="S18" s="80"/>
    </row>
    <row r="19" spans="14:19" ht="24" customHeight="1" x14ac:dyDescent="0.15">
      <c r="N19" s="80" t="s">
        <v>95</v>
      </c>
      <c r="O19" s="84"/>
      <c r="P19" s="84"/>
      <c r="Q19" s="84"/>
      <c r="R19" s="84"/>
      <c r="S19" s="84"/>
    </row>
    <row r="20" spans="14:19" ht="24" customHeight="1" x14ac:dyDescent="0.15"/>
    <row r="21" spans="14:19" ht="24" customHeight="1" x14ac:dyDescent="0.15"/>
    <row r="22" spans="14:19" ht="24" customHeight="1" x14ac:dyDescent="0.15"/>
    <row r="23" spans="14:19" ht="24" customHeight="1" x14ac:dyDescent="0.15"/>
    <row r="24" spans="14:19" ht="24" customHeight="1" x14ac:dyDescent="0.15"/>
    <row r="25" spans="14:19" ht="24" customHeight="1" x14ac:dyDescent="0.15"/>
    <row r="26" spans="14:19" ht="24" customHeight="1" x14ac:dyDescent="0.15"/>
    <row r="27" spans="14:19" ht="24" customHeight="1" x14ac:dyDescent="0.15"/>
    <row r="28" spans="14:19" ht="24" customHeight="1" x14ac:dyDescent="0.15"/>
    <row r="29" spans="14:19" ht="24" customHeight="1" x14ac:dyDescent="0.15"/>
    <row r="30" spans="14:19" ht="24" customHeight="1" x14ac:dyDescent="0.15"/>
    <row r="31" spans="14:19" ht="24" customHeight="1" x14ac:dyDescent="0.15"/>
    <row r="32" spans="14:19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問題１</vt:lpstr>
      <vt:lpstr>解答シート１</vt:lpstr>
      <vt:lpstr>解答1</vt:lpstr>
      <vt:lpstr>問題２</vt:lpstr>
      <vt:lpstr>解答シート２</vt:lpstr>
      <vt:lpstr>解答２ </vt:lpstr>
      <vt:lpstr>問題３</vt:lpstr>
      <vt:lpstr>問題４</vt:lpstr>
      <vt:lpstr>解答シート３・４</vt:lpstr>
      <vt:lpstr>解答３・４</vt:lpstr>
      <vt:lpstr>問題１!Print_Area</vt:lpstr>
      <vt:lpstr>問題２!Print_Area</vt:lpstr>
      <vt:lpstr>問題３!Print_Area</vt:lpstr>
      <vt:lpstr>問題４!Print_Area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2023-04-10T09:06:12Z</cp:lastPrinted>
  <dcterms:created xsi:type="dcterms:W3CDTF">2016-01-22T09:19:36Z</dcterms:created>
  <dcterms:modified xsi:type="dcterms:W3CDTF">2023-04-10T09:39:29Z</dcterms:modified>
</cp:coreProperties>
</file>