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pn-fsv-01\share\2\turui-kouzi\Desktop\技能検定テキスト修正\文書作成\問題データ（鶴井修正）\"/>
    </mc:Choice>
  </mc:AlternateContent>
  <bookViews>
    <workbookView xWindow="9855" yWindow="30" windowWidth="11340" windowHeight="7845" tabRatio="878"/>
  </bookViews>
  <sheets>
    <sheet name="問題６" sheetId="19" r:id="rId1"/>
    <sheet name="解答シート６" sheetId="20" r:id="rId2"/>
    <sheet name="解答" sheetId="23" r:id="rId3"/>
  </sheets>
  <definedNames>
    <definedName name="_xlnm.Print_Area" localSheetId="0">問題６!$A$1:$M$60</definedName>
  </definedNames>
  <calcPr calcId="162913"/>
</workbook>
</file>

<file path=xl/calcChain.xml><?xml version="1.0" encoding="utf-8"?>
<calcChain xmlns="http://schemas.openxmlformats.org/spreadsheetml/2006/main">
  <c r="J18" i="23" l="1"/>
  <c r="I18" i="23"/>
  <c r="H18" i="23"/>
  <c r="G18" i="23"/>
  <c r="F18" i="23"/>
  <c r="E18" i="23"/>
  <c r="K17" i="23"/>
  <c r="K16" i="23"/>
  <c r="K15" i="23"/>
  <c r="K14" i="23"/>
  <c r="K13" i="23"/>
  <c r="K12" i="23"/>
  <c r="J18" i="20" l="1"/>
  <c r="I18" i="20"/>
  <c r="H18" i="20"/>
  <c r="G18" i="20"/>
  <c r="F18" i="20"/>
  <c r="E18" i="20"/>
  <c r="K17" i="20"/>
  <c r="K16" i="20"/>
  <c r="K15" i="20"/>
  <c r="K14" i="20"/>
  <c r="K13" i="20"/>
  <c r="K12" i="20"/>
  <c r="I36" i="19" l="1"/>
  <c r="H36" i="19"/>
  <c r="G36" i="19"/>
  <c r="F36" i="19"/>
  <c r="E36" i="19"/>
  <c r="D36" i="19"/>
  <c r="J35" i="19"/>
  <c r="J34" i="19"/>
  <c r="J33" i="19"/>
  <c r="J32" i="19"/>
  <c r="J31" i="19"/>
  <c r="J30" i="19"/>
</calcChain>
</file>

<file path=xl/sharedStrings.xml><?xml version="1.0" encoding="utf-8"?>
<sst xmlns="http://schemas.openxmlformats.org/spreadsheetml/2006/main" count="119" uniqueCount="71">
  <si>
    <t>〈処理条件〉</t>
    <rPh sb="1" eb="3">
      <t>ショリ</t>
    </rPh>
    <rPh sb="3" eb="5">
      <t>ジョウケン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</si>
  <si>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</si>
  <si>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</si>
  <si>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</si>
  <si>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エリアの書式</t>
    <rPh sb="4" eb="6">
      <t>ショシキ</t>
    </rPh>
    <phoneticPr fontId="1"/>
  </si>
  <si>
    <t>枠線</t>
    <rPh sb="0" eb="2">
      <t>ワクセン</t>
    </rPh>
    <phoneticPr fontId="1"/>
  </si>
  <si>
    <t>色</t>
    <rPh sb="0" eb="1">
      <t>イロ</t>
    </rPh>
    <phoneticPr fontId="1"/>
  </si>
  <si>
    <t>実線（単色）</t>
    <rPh sb="0" eb="2">
      <t>ジッセン</t>
    </rPh>
    <rPh sb="3" eb="5">
      <t>タンショク</t>
    </rPh>
    <phoneticPr fontId="1"/>
  </si>
  <si>
    <t>＜出力例＞</t>
    <rPh sb="1" eb="3">
      <t>シュツリョク</t>
    </rPh>
    <rPh sb="3" eb="4">
      <t>レイ</t>
    </rPh>
    <phoneticPr fontId="1"/>
  </si>
  <si>
    <t>線なし</t>
    <rPh sb="0" eb="1">
      <t>セン</t>
    </rPh>
    <phoneticPr fontId="1"/>
  </si>
  <si>
    <t>凡例</t>
    <rPh sb="0" eb="2">
      <t>ハンレイ</t>
    </rPh>
    <phoneticPr fontId="1"/>
  </si>
  <si>
    <t>〈出力例〉を参照し、〈処理条件〉に従ってグラフを作成し、印刷しなさい。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4" eb="26">
      <t>さくせい</t>
    </rPh>
    <rPh sb="28" eb="30">
      <t>いんさつ</t>
    </rPh>
    <phoneticPr fontId="1" type="Hiragana" alignment="distributed"/>
  </si>
  <si>
    <t>合計</t>
    <rPh sb="0" eb="2">
      <t>ゴウケイ</t>
    </rPh>
    <phoneticPr fontId="1"/>
  </si>
  <si>
    <t>平均</t>
    <rPh sb="0" eb="2">
      <t>ヘイキン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</si>
  <si>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</si>
  <si>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</si>
  <si>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</si>
  <si>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</si>
  <si>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</si>
  <si>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立地</t>
    <rPh sb="0" eb="2">
      <t>リッチ</t>
    </rPh>
    <phoneticPr fontId="1"/>
  </si>
  <si>
    <t>東予</t>
    <rPh sb="0" eb="2">
      <t>トウヨ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</si>
  <si>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</si>
  <si>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</si>
  <si>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中予</t>
    <rPh sb="0" eb="1">
      <t>チュウ</t>
    </rPh>
    <rPh sb="1" eb="2">
      <t>ヨ</t>
    </rPh>
    <phoneticPr fontId="1"/>
  </si>
  <si>
    <t>みかんの森コテージ</t>
    <rPh sb="4" eb="5">
      <t>モリ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</si>
  <si>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</si>
  <si>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南予</t>
    <rPh sb="0" eb="1">
      <t>ミナミ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</si>
  <si>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</si>
  <si>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</si>
  <si>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幅3.5ｐｔ</t>
    <rPh sb="0" eb="1">
      <t>ハバ</t>
    </rPh>
    <phoneticPr fontId="1"/>
  </si>
  <si>
    <t>多重線</t>
    <rPh sb="0" eb="2">
      <t>タジュウ</t>
    </rPh>
    <rPh sb="2" eb="3">
      <t>セン</t>
    </rPh>
    <phoneticPr fontId="1"/>
  </si>
  <si>
    <t>太線＋細線</t>
    <rPh sb="0" eb="2">
      <t>フトセン</t>
    </rPh>
    <rPh sb="3" eb="5">
      <t>ホソセン</t>
    </rPh>
    <phoneticPr fontId="1"/>
  </si>
  <si>
    <t>マーカー付き</t>
    <rPh sb="4" eb="5">
      <t>ツ</t>
    </rPh>
    <phoneticPr fontId="1"/>
  </si>
  <si>
    <t>幅：4.5ｐｔ</t>
    <rPh sb="0" eb="1">
      <t>ハバ</t>
    </rPh>
    <phoneticPr fontId="1"/>
  </si>
  <si>
    <t>標準</t>
    <rPh sb="0" eb="2">
      <t>ヒョウジュン</t>
    </rPh>
    <phoneticPr fontId="1"/>
  </si>
  <si>
    <t>Ｄ</t>
    <phoneticPr fontId="1"/>
  </si>
  <si>
    <t>Ｅ</t>
    <phoneticPr fontId="1"/>
  </si>
  <si>
    <t>Ｄ</t>
    <phoneticPr fontId="1"/>
  </si>
  <si>
    <t>サービス</t>
    <phoneticPr fontId="1"/>
  </si>
  <si>
    <t>Ｄ</t>
    <phoneticPr fontId="1"/>
  </si>
  <si>
    <t>E</t>
    <phoneticPr fontId="1"/>
  </si>
  <si>
    <t>C12:C17</t>
  </si>
  <si>
    <t>データ</t>
  </si>
  <si>
    <t>系列</t>
    <rPh sb="0" eb="2">
      <t>ケイレツ</t>
    </rPh>
    <phoneticPr fontId="1"/>
  </si>
  <si>
    <t>C11:J17</t>
  </si>
  <si>
    <t>レーダー</t>
    <phoneticPr fontId="1"/>
  </si>
  <si>
    <t>スタイル：２</t>
    <phoneticPr fontId="1"/>
  </si>
  <si>
    <t>レイアウト：４</t>
    <phoneticPr fontId="1"/>
  </si>
  <si>
    <t>C11:J17</t>
    <phoneticPr fontId="1"/>
  </si>
  <si>
    <t>データ</t>
    <phoneticPr fontId="1"/>
  </si>
  <si>
    <t>E11:J11</t>
    <phoneticPr fontId="1"/>
  </si>
  <si>
    <t>枠線</t>
    <phoneticPr fontId="1"/>
  </si>
  <si>
    <t>L2:S9</t>
    <phoneticPr fontId="1"/>
  </si>
  <si>
    <t>フォント</t>
    <phoneticPr fontId="1"/>
  </si>
  <si>
    <t>１１Ｐ</t>
    <phoneticPr fontId="1"/>
  </si>
  <si>
    <t>積み上げ縦棒</t>
    <rPh sb="4" eb="6">
      <t>タテボウ</t>
    </rPh>
    <phoneticPr fontId="1"/>
  </si>
  <si>
    <t>点線20%</t>
    <rPh sb="0" eb="2">
      <t>テンセン</t>
    </rPh>
    <phoneticPr fontId="1"/>
  </si>
  <si>
    <t>白、背景１</t>
    <phoneticPr fontId="1"/>
  </si>
  <si>
    <t>プロットエリアの書式</t>
    <rPh sb="8" eb="10">
      <t>ショシキ</t>
    </rPh>
    <phoneticPr fontId="1"/>
  </si>
  <si>
    <t>塗りつぶし（単色）</t>
    <rPh sb="0" eb="1">
      <t>ヌ</t>
    </rPh>
    <rPh sb="6" eb="8">
      <t>タンショク</t>
    </rPh>
    <phoneticPr fontId="1"/>
  </si>
  <si>
    <t>塗りつぶし（パターン）</t>
    <rPh sb="0" eb="1">
      <t>ヌ</t>
    </rPh>
    <phoneticPr fontId="1"/>
  </si>
  <si>
    <t>白、背景１</t>
    <rPh sb="0" eb="1">
      <t>シロ</t>
    </rPh>
    <rPh sb="2" eb="4">
      <t>ハイケイ</t>
    </rPh>
    <phoneticPr fontId="1"/>
  </si>
  <si>
    <t>塗りつぶし（単色）</t>
    <rPh sb="0" eb="1">
      <t>ヌ</t>
    </rPh>
    <rPh sb="6" eb="8">
      <t>タンショク</t>
    </rPh>
    <phoneticPr fontId="1"/>
  </si>
  <si>
    <t>グラフエリアの書式</t>
    <rPh sb="7" eb="9">
      <t>ショシキ</t>
    </rPh>
    <phoneticPr fontId="1"/>
  </si>
  <si>
    <t>文字</t>
    <rPh sb="0" eb="2">
      <t>モジ</t>
    </rPh>
    <phoneticPr fontId="1"/>
  </si>
  <si>
    <t>黒、背景１</t>
    <rPh sb="0" eb="1">
      <t>クロ</t>
    </rPh>
    <rPh sb="2" eb="4">
      <t>ハイケイ</t>
    </rPh>
    <phoneticPr fontId="1"/>
  </si>
  <si>
    <t>スタイル：１</t>
    <phoneticPr fontId="1"/>
  </si>
  <si>
    <t>オレンジ、アクセント６</t>
    <phoneticPr fontId="1"/>
  </si>
  <si>
    <t>B2:K9</t>
    <phoneticPr fontId="1"/>
  </si>
  <si>
    <t>〈問題６〉</t>
    <rPh sb="1" eb="3">
      <t>モンダイ</t>
    </rPh>
    <phoneticPr fontId="1"/>
  </si>
  <si>
    <t>Excel2016で作成（解答シートの標準の列の幅72ピクセル、行の高さ32ピクセル）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</si>
</sst>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6337778862885"/>
        <bgColor indexed="64"/>
      </patternFill>
    </fill>
  </fills>
  <borders count="35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3" borderId="12" xfId="0" applyFill="1" applyBorder="1" applyAlignment="1">
      <alignment horizontal="center" vertical="center" shrinkToFit="1"/>
    </xf>
    <xf numFmtId="0" fontId="0" fillId="3" borderId="14" xfId="0" applyFill="1" applyBorder="1" applyAlignment="1">
      <alignment horizontal="center" vertical="center" shrinkToFit="1"/>
    </xf>
    <xf numFmtId="0" fontId="0" fillId="3" borderId="15" xfId="0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176" fontId="0" fillId="8" borderId="15" xfId="0" applyNumberFormat="1" applyFill="1" applyBorder="1" applyAlignment="1">
      <alignment horizontal="center" vertical="center"/>
    </xf>
    <xf numFmtId="176" fontId="0" fillId="8" borderId="14" xfId="0" applyNumberFormat="1" applyFill="1" applyBorder="1" applyAlignment="1">
      <alignment horizontal="center" vertical="center"/>
    </xf>
    <xf numFmtId="2" fontId="0" fillId="8" borderId="34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quotePrefix="1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center" vertical="center" shrinkToFit="1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7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176" fontId="4" fillId="8" borderId="15" xfId="0" applyNumberFormat="1" applyFont="1" applyFill="1" applyBorder="1" applyAlignment="1">
      <alignment horizontal="center" vertical="center"/>
    </xf>
    <xf numFmtId="176" fontId="4" fillId="8" borderId="14" xfId="0" applyNumberFormat="1" applyFont="1" applyFill="1" applyBorder="1" applyAlignment="1">
      <alignment horizontal="center" vertical="center"/>
    </xf>
    <xf numFmtId="2" fontId="4" fillId="8" borderId="3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9" fontId="4" fillId="0" borderId="5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9" fontId="4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9" fontId="4" fillId="0" borderId="8" xfId="0" applyNumberFormat="1" applyFont="1" applyBorder="1" applyAlignment="1">
      <alignment horizontal="left"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/>
    </xf>
    <xf numFmtId="0" fontId="4" fillId="7" borderId="28" xfId="0" applyFont="1" applyFill="1" applyBorder="1" applyAlignment="1">
      <alignment horizontal="center" vertical="center" shrinkToFit="1"/>
    </xf>
    <xf numFmtId="0" fontId="4" fillId="7" borderId="29" xfId="0" applyFont="1" applyFill="1" applyBorder="1" applyAlignment="1">
      <alignment horizontal="center" vertical="center" shrinkToFit="1"/>
    </xf>
    <xf numFmtId="0" fontId="4" fillId="7" borderId="24" xfId="0" applyFont="1" applyFill="1" applyBorder="1" applyAlignment="1">
      <alignment horizontal="center" vertical="center" shrinkToFit="1"/>
    </xf>
    <xf numFmtId="0" fontId="4" fillId="7" borderId="22" xfId="0" applyFont="1" applyFill="1" applyBorder="1" applyAlignment="1">
      <alignment horizontal="center" vertical="center" shrinkToFit="1"/>
    </xf>
    <xf numFmtId="0" fontId="4" fillId="7" borderId="30" xfId="0" applyFont="1" applyFill="1" applyBorder="1" applyAlignment="1">
      <alignment horizontal="center" vertical="center" shrinkToFit="1"/>
    </xf>
    <xf numFmtId="0" fontId="4" fillId="7" borderId="31" xfId="0" applyFont="1" applyFill="1" applyBorder="1" applyAlignment="1">
      <alignment horizontal="center" vertical="center" shrinkToFit="1"/>
    </xf>
    <xf numFmtId="0" fontId="4" fillId="8" borderId="17" xfId="0" applyFont="1" applyFill="1" applyBorder="1" applyAlignment="1">
      <alignment horizontal="center" vertical="center" shrinkToFit="1"/>
    </xf>
    <xf numFmtId="0" fontId="4" fillId="8" borderId="33" xfId="0" applyFont="1" applyFill="1" applyBorder="1" applyAlignment="1">
      <alignment horizontal="center" vertical="center" shrinkToFit="1"/>
    </xf>
    <xf numFmtId="0" fontId="4" fillId="8" borderId="14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18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2" xfId="0" applyFont="1" applyFill="1" applyBorder="1" applyAlignment="1">
      <alignment horizontal="center" vertical="center" shrinkToFit="1"/>
    </xf>
    <xf numFmtId="0" fontId="4" fillId="5" borderId="28" xfId="0" applyFont="1" applyFill="1" applyBorder="1" applyAlignment="1">
      <alignment horizontal="center" vertical="center" shrinkToFit="1"/>
    </xf>
    <xf numFmtId="0" fontId="4" fillId="5" borderId="18" xfId="0" applyFont="1" applyFill="1" applyBorder="1" applyAlignment="1">
      <alignment horizontal="center" vertical="center" shrinkToFit="1"/>
    </xf>
    <xf numFmtId="0" fontId="4" fillId="5" borderId="24" xfId="0" applyFont="1" applyFill="1" applyBorder="1" applyAlignment="1">
      <alignment horizontal="center" vertical="center" shrinkToFit="1"/>
    </xf>
    <xf numFmtId="0" fontId="4" fillId="5" borderId="22" xfId="0" applyFont="1" applyFill="1" applyBorder="1" applyAlignment="1">
      <alignment horizontal="center" vertical="center" shrinkToFit="1"/>
    </xf>
    <xf numFmtId="0" fontId="0" fillId="7" borderId="28" xfId="0" applyFill="1" applyBorder="1" applyAlignment="1">
      <alignment horizontal="center" vertical="center" shrinkToFit="1"/>
    </xf>
    <xf numFmtId="0" fontId="0" fillId="7" borderId="29" xfId="0" applyFill="1" applyBorder="1" applyAlignment="1">
      <alignment horizontal="center" vertical="center" shrinkToFit="1"/>
    </xf>
    <xf numFmtId="0" fontId="0" fillId="7" borderId="24" xfId="0" applyFill="1" applyBorder="1" applyAlignment="1">
      <alignment horizontal="center" vertical="center" shrinkToFit="1"/>
    </xf>
    <xf numFmtId="0" fontId="0" fillId="7" borderId="22" xfId="0" applyFill="1" applyBorder="1" applyAlignment="1">
      <alignment horizontal="center" vertical="center" shrinkToFit="1"/>
    </xf>
    <xf numFmtId="0" fontId="0" fillId="7" borderId="30" xfId="0" applyFill="1" applyBorder="1" applyAlignment="1">
      <alignment horizontal="center" vertical="center" shrinkToFit="1"/>
    </xf>
    <xf numFmtId="0" fontId="0" fillId="7" borderId="31" xfId="0" applyFill="1" applyBorder="1" applyAlignment="1">
      <alignment horizontal="center" vertical="center" shrinkToFit="1"/>
    </xf>
    <xf numFmtId="0" fontId="0" fillId="8" borderId="17" xfId="0" applyFill="1" applyBorder="1" applyAlignment="1">
      <alignment horizontal="center" vertical="center" shrinkToFit="1"/>
    </xf>
    <xf numFmtId="0" fontId="0" fillId="8" borderId="33" xfId="0" applyFill="1" applyBorder="1" applyAlignment="1">
      <alignment horizontal="center" vertical="center" shrinkToFit="1"/>
    </xf>
    <xf numFmtId="0" fontId="0" fillId="8" borderId="14" xfId="0" applyFill="1" applyBorder="1" applyAlignment="1">
      <alignment horizontal="center" vertical="center" shrinkToFit="1"/>
    </xf>
    <xf numFmtId="0" fontId="0" fillId="3" borderId="16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25" xfId="0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26" xfId="0" applyFill="1" applyBorder="1" applyAlignment="1">
      <alignment horizontal="center" vertical="center" shrinkToFit="1"/>
    </xf>
    <xf numFmtId="0" fontId="0" fillId="4" borderId="27" xfId="0" applyFill="1" applyBorder="1" applyAlignment="1">
      <alignment horizontal="center" vertical="center" shrinkToFit="1"/>
    </xf>
    <xf numFmtId="0" fontId="0" fillId="4" borderId="24" xfId="0" applyFill="1" applyBorder="1" applyAlignment="1">
      <alignment horizontal="center"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5" borderId="28" xfId="0" applyFill="1" applyBorder="1" applyAlignment="1">
      <alignment horizontal="center" vertical="center" shrinkToFit="1"/>
    </xf>
    <xf numFmtId="0" fontId="0" fillId="5" borderId="18" xfId="0" applyFill="1" applyBorder="1" applyAlignment="1">
      <alignment horizontal="center" vertical="center" shrinkToFit="1"/>
    </xf>
    <xf numFmtId="0" fontId="0" fillId="5" borderId="24" xfId="0" applyFill="1" applyBorder="1" applyAlignment="1">
      <alignment horizontal="center" vertical="center" shrinkToFit="1"/>
    </xf>
    <xf numFmtId="0" fontId="0" fillId="5" borderId="22" xfId="0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解答!$C$12:$D$12</c:f>
              <c:strCache>
                <c:ptCount val="2"/>
                <c:pt idx="0">
                  <c:v>えひめ温泉リゾート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解答!$E$12:$J$12</c:f>
              <c:numCache>
                <c:formatCode>General</c:formatCode>
                <c:ptCount val="6"/>
                <c:pt idx="0">
                  <c:v>4.0999999999999996</c:v>
                </c:pt>
                <c:pt idx="1">
                  <c:v>3.9</c:v>
                </c:pt>
                <c:pt idx="2">
                  <c:v>4.2</c:v>
                </c:pt>
                <c:pt idx="3">
                  <c:v>4.5</c:v>
                </c:pt>
                <c:pt idx="4">
                  <c:v>4</c:v>
                </c:pt>
                <c:pt idx="5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E0-4FB4-8558-92AA49A6AD99}"/>
            </c:ext>
          </c:extLst>
        </c:ser>
        <c:ser>
          <c:idx val="1"/>
          <c:order val="1"/>
          <c:tx>
            <c:strRef>
              <c:f>解答!$C$13:$D$13</c:f>
              <c:strCache>
                <c:ptCount val="2"/>
                <c:pt idx="0">
                  <c:v>石鎚ガーデン荘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解答!$E$13:$J$13</c:f>
              <c:numCache>
                <c:formatCode>General</c:formatCode>
                <c:ptCount val="6"/>
                <c:pt idx="0">
                  <c:v>4.3</c:v>
                </c:pt>
                <c:pt idx="1">
                  <c:v>3.8</c:v>
                </c:pt>
                <c:pt idx="2">
                  <c:v>4</c:v>
                </c:pt>
                <c:pt idx="3">
                  <c:v>4.2</c:v>
                </c:pt>
                <c:pt idx="4">
                  <c:v>3.7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E0-4FB4-8558-92AA49A6AD99}"/>
            </c:ext>
          </c:extLst>
        </c:ser>
        <c:ser>
          <c:idx val="2"/>
          <c:order val="2"/>
          <c:tx>
            <c:strRef>
              <c:f>解答!$C$14:$D$14</c:f>
              <c:strCache>
                <c:ptCount val="2"/>
                <c:pt idx="0">
                  <c:v>みかんの森コテージ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解答!$E$14:$J$14</c:f>
              <c:numCache>
                <c:formatCode>General</c:formatCode>
                <c:ptCount val="6"/>
                <c:pt idx="0">
                  <c:v>4.2</c:v>
                </c:pt>
                <c:pt idx="1">
                  <c:v>4</c:v>
                </c:pt>
                <c:pt idx="2">
                  <c:v>4.3</c:v>
                </c:pt>
                <c:pt idx="3">
                  <c:v>4.5</c:v>
                </c:pt>
                <c:pt idx="4">
                  <c:v>3.8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E0-4FB4-8558-92AA49A6AD99}"/>
            </c:ext>
          </c:extLst>
        </c:ser>
        <c:ser>
          <c:idx val="3"/>
          <c:order val="3"/>
          <c:tx>
            <c:strRef>
              <c:f>解答!$C$15:$D$15</c:f>
              <c:strCache>
                <c:ptCount val="2"/>
                <c:pt idx="0">
                  <c:v>道後松山会館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解答!$E$15:$J$15</c:f>
              <c:numCache>
                <c:formatCode>General</c:formatCode>
                <c:ptCount val="6"/>
                <c:pt idx="0">
                  <c:v>3.7</c:v>
                </c:pt>
                <c:pt idx="1">
                  <c:v>4.4000000000000004</c:v>
                </c:pt>
                <c:pt idx="2">
                  <c:v>2.4</c:v>
                </c:pt>
                <c:pt idx="3">
                  <c:v>3.9</c:v>
                </c:pt>
                <c:pt idx="4">
                  <c:v>4.5</c:v>
                </c:pt>
                <c:pt idx="5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E0-4FB4-8558-92AA49A6AD99}"/>
            </c:ext>
          </c:extLst>
        </c:ser>
        <c:ser>
          <c:idx val="4"/>
          <c:order val="4"/>
          <c:tx>
            <c:strRef>
              <c:f>解答!$C$16:$D$16</c:f>
              <c:strCache>
                <c:ptCount val="2"/>
                <c:pt idx="0">
                  <c:v>ヴィラージ宝泉坊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解答!$E$16:$J$16</c:f>
              <c:numCache>
                <c:formatCode>General</c:formatCode>
                <c:ptCount val="6"/>
                <c:pt idx="0">
                  <c:v>4.5</c:v>
                </c:pt>
                <c:pt idx="1">
                  <c:v>4</c:v>
                </c:pt>
                <c:pt idx="2">
                  <c:v>2.9</c:v>
                </c:pt>
                <c:pt idx="3">
                  <c:v>3.8</c:v>
                </c:pt>
                <c:pt idx="4">
                  <c:v>4.0999999999999996</c:v>
                </c:pt>
                <c:pt idx="5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E0-4FB4-8558-92AA49A6AD99}"/>
            </c:ext>
          </c:extLst>
        </c:ser>
        <c:ser>
          <c:idx val="5"/>
          <c:order val="5"/>
          <c:tx>
            <c:strRef>
              <c:f>解答!$C$17:$D$17</c:f>
              <c:strCache>
                <c:ptCount val="2"/>
                <c:pt idx="0">
                  <c:v>三崎ふれあいの森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解答!$E$17:$J$17</c:f>
              <c:numCache>
                <c:formatCode>General</c:formatCode>
                <c:ptCount val="6"/>
                <c:pt idx="0">
                  <c:v>3.9</c:v>
                </c:pt>
                <c:pt idx="1">
                  <c:v>3.7</c:v>
                </c:pt>
                <c:pt idx="2">
                  <c:v>3.8</c:v>
                </c:pt>
                <c:pt idx="3">
                  <c:v>4.0999999999999996</c:v>
                </c:pt>
                <c:pt idx="4">
                  <c:v>3.6</c:v>
                </c:pt>
                <c:pt idx="5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E0-4FB4-8558-92AA49A6A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00360"/>
        <c:axId val="521494128"/>
      </c:radarChart>
      <c:catAx>
        <c:axId val="52150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1494128"/>
        <c:crosses val="autoZero"/>
        <c:auto val="1"/>
        <c:lblAlgn val="ctr"/>
        <c:lblOffset val="100"/>
        <c:noMultiLvlLbl val="0"/>
      </c:catAx>
      <c:valAx>
        <c:axId val="52149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1500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57150" cap="flat" cmpd="sng" algn="ctr">
      <a:solidFill>
        <a:schemeClr val="accent6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解答!$C$12:$D$12</c:f>
              <c:strCache>
                <c:ptCount val="2"/>
                <c:pt idx="0">
                  <c:v>えひめ温泉リゾート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解答!$E$12:$J$12</c:f>
              <c:numCache>
                <c:formatCode>General</c:formatCode>
                <c:ptCount val="6"/>
                <c:pt idx="0">
                  <c:v>4.0999999999999996</c:v>
                </c:pt>
                <c:pt idx="1">
                  <c:v>3.9</c:v>
                </c:pt>
                <c:pt idx="2">
                  <c:v>4.2</c:v>
                </c:pt>
                <c:pt idx="3">
                  <c:v>4.5</c:v>
                </c:pt>
                <c:pt idx="4">
                  <c:v>4</c:v>
                </c:pt>
                <c:pt idx="5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6-4F93-8140-D3634C5EADDF}"/>
            </c:ext>
          </c:extLst>
        </c:ser>
        <c:ser>
          <c:idx val="1"/>
          <c:order val="1"/>
          <c:tx>
            <c:strRef>
              <c:f>解答!$C$13:$D$13</c:f>
              <c:strCache>
                <c:ptCount val="2"/>
                <c:pt idx="0">
                  <c:v>石鎚ガーデン荘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解答!$E$13:$J$13</c:f>
              <c:numCache>
                <c:formatCode>General</c:formatCode>
                <c:ptCount val="6"/>
                <c:pt idx="0">
                  <c:v>4.3</c:v>
                </c:pt>
                <c:pt idx="1">
                  <c:v>3.8</c:v>
                </c:pt>
                <c:pt idx="2">
                  <c:v>4</c:v>
                </c:pt>
                <c:pt idx="3">
                  <c:v>4.2</c:v>
                </c:pt>
                <c:pt idx="4">
                  <c:v>3.7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A6-4F93-8140-D3634C5EADDF}"/>
            </c:ext>
          </c:extLst>
        </c:ser>
        <c:ser>
          <c:idx val="2"/>
          <c:order val="2"/>
          <c:tx>
            <c:strRef>
              <c:f>解答!$C$14:$D$14</c:f>
              <c:strCache>
                <c:ptCount val="2"/>
                <c:pt idx="0">
                  <c:v>みかんの森コテージ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解答!$E$14:$J$14</c:f>
              <c:numCache>
                <c:formatCode>General</c:formatCode>
                <c:ptCount val="6"/>
                <c:pt idx="0">
                  <c:v>4.2</c:v>
                </c:pt>
                <c:pt idx="1">
                  <c:v>4</c:v>
                </c:pt>
                <c:pt idx="2">
                  <c:v>4.3</c:v>
                </c:pt>
                <c:pt idx="3">
                  <c:v>4.5</c:v>
                </c:pt>
                <c:pt idx="4">
                  <c:v>3.8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A6-4F93-8140-D3634C5EADDF}"/>
            </c:ext>
          </c:extLst>
        </c:ser>
        <c:ser>
          <c:idx val="3"/>
          <c:order val="3"/>
          <c:tx>
            <c:strRef>
              <c:f>解答!$C$15:$D$15</c:f>
              <c:strCache>
                <c:ptCount val="2"/>
                <c:pt idx="0">
                  <c:v>道後松山会館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解答!$E$15:$J$15</c:f>
              <c:numCache>
                <c:formatCode>General</c:formatCode>
                <c:ptCount val="6"/>
                <c:pt idx="0">
                  <c:v>3.7</c:v>
                </c:pt>
                <c:pt idx="1">
                  <c:v>4.4000000000000004</c:v>
                </c:pt>
                <c:pt idx="2">
                  <c:v>2.4</c:v>
                </c:pt>
                <c:pt idx="3">
                  <c:v>3.9</c:v>
                </c:pt>
                <c:pt idx="4">
                  <c:v>4.5</c:v>
                </c:pt>
                <c:pt idx="5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A6-4F93-8140-D3634C5EADDF}"/>
            </c:ext>
          </c:extLst>
        </c:ser>
        <c:ser>
          <c:idx val="4"/>
          <c:order val="4"/>
          <c:tx>
            <c:strRef>
              <c:f>解答!$C$16:$D$16</c:f>
              <c:strCache>
                <c:ptCount val="2"/>
                <c:pt idx="0">
                  <c:v>ヴィラージ宝泉坊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解答!$E$16:$J$16</c:f>
              <c:numCache>
                <c:formatCode>General</c:formatCode>
                <c:ptCount val="6"/>
                <c:pt idx="0">
                  <c:v>4.5</c:v>
                </c:pt>
                <c:pt idx="1">
                  <c:v>4</c:v>
                </c:pt>
                <c:pt idx="2">
                  <c:v>2.9</c:v>
                </c:pt>
                <c:pt idx="3">
                  <c:v>3.8</c:v>
                </c:pt>
                <c:pt idx="4">
                  <c:v>4.0999999999999996</c:v>
                </c:pt>
                <c:pt idx="5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A6-4F93-8140-D3634C5EADDF}"/>
            </c:ext>
          </c:extLst>
        </c:ser>
        <c:ser>
          <c:idx val="5"/>
          <c:order val="5"/>
          <c:tx>
            <c:strRef>
              <c:f>解答!$C$17:$D$17</c:f>
              <c:strCache>
                <c:ptCount val="2"/>
                <c:pt idx="0">
                  <c:v>三崎ふれあいの森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解答!$E$11:$J$11</c:f>
              <c:strCache>
                <c:ptCount val="6"/>
                <c:pt idx="0">
                  <c:v>部屋</c:v>
                </c:pt>
                <c:pt idx="1">
                  <c:v>設備</c:v>
                </c:pt>
                <c:pt idx="2">
                  <c:v>サービス</c:v>
                </c:pt>
                <c:pt idx="3">
                  <c:v>食事</c:v>
                </c:pt>
                <c:pt idx="4">
                  <c:v>風呂</c:v>
                </c:pt>
                <c:pt idx="5">
                  <c:v>立地</c:v>
                </c:pt>
              </c:strCache>
            </c:strRef>
          </c:cat>
          <c:val>
            <c:numRef>
              <c:f>解答!$E$17:$J$17</c:f>
              <c:numCache>
                <c:formatCode>General</c:formatCode>
                <c:ptCount val="6"/>
                <c:pt idx="0">
                  <c:v>3.9</c:v>
                </c:pt>
                <c:pt idx="1">
                  <c:v>3.7</c:v>
                </c:pt>
                <c:pt idx="2">
                  <c:v>3.8</c:v>
                </c:pt>
                <c:pt idx="3">
                  <c:v>4.0999999999999996</c:v>
                </c:pt>
                <c:pt idx="4">
                  <c:v>3.6</c:v>
                </c:pt>
                <c:pt idx="5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A6-4F93-8140-D3634C5EAD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61429864"/>
        <c:axId val="361432488"/>
      </c:barChart>
      <c:catAx>
        <c:axId val="36142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432488"/>
        <c:crosses val="autoZero"/>
        <c:auto val="1"/>
        <c:lblAlgn val="ctr"/>
        <c:lblOffset val="100"/>
        <c:noMultiLvlLbl val="0"/>
      </c:catAx>
      <c:valAx>
        <c:axId val="361432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1429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pct20">
      <a:fgClr>
        <a:schemeClr val="accent1"/>
      </a:fgClr>
      <a:bgClr>
        <a:schemeClr val="bg1"/>
      </a:bgClr>
    </a:pattFill>
    <a:ln w="44450" cap="flat" cmpd="thickThin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58</xdr:row>
      <xdr:rowOff>63500</xdr:rowOff>
    </xdr:from>
    <xdr:to>
      <xdr:col>8</xdr:col>
      <xdr:colOff>431884</xdr:colOff>
      <xdr:row>59</xdr:row>
      <xdr:rowOff>126465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1200" y="10521950"/>
          <a:ext cx="247023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24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428625</xdr:colOff>
      <xdr:row>48</xdr:row>
      <xdr:rowOff>5886</xdr:rowOff>
    </xdr:from>
    <xdr:to>
      <xdr:col>9</xdr:col>
      <xdr:colOff>400050</xdr:colOff>
      <xdr:row>58</xdr:row>
      <xdr:rowOff>83219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3664071-8110-48F5-AFF5-D1556CE4D4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19" t="25188" r="30830" b="49933"/>
        <a:stretch/>
      </xdr:blipFill>
      <xdr:spPr>
        <a:xfrm>
          <a:off x="914400" y="9140361"/>
          <a:ext cx="3857625" cy="1791833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37</xdr:row>
      <xdr:rowOff>68528</xdr:rowOff>
    </xdr:from>
    <xdr:to>
      <xdr:col>12</xdr:col>
      <xdr:colOff>38100</xdr:colOff>
      <xdr:row>47</xdr:row>
      <xdr:rowOff>123825</xdr:rowOff>
    </xdr:to>
    <xdr:pic>
      <xdr:nvPicPr>
        <xdr:cNvPr id="5" name="図 4"/>
        <xdr:cNvPicPr/>
      </xdr:nvPicPr>
      <xdr:blipFill rotWithShape="1">
        <a:blip xmlns:r="http://schemas.openxmlformats.org/officeDocument/2006/relationships" r:embed="rId2"/>
        <a:srcRect l="7325" t="33101" r="39824" b="33430"/>
        <a:stretch/>
      </xdr:blipFill>
      <xdr:spPr bwMode="auto">
        <a:xfrm>
          <a:off x="895350" y="7317053"/>
          <a:ext cx="4972050" cy="176979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1</xdr:row>
      <xdr:rowOff>33337</xdr:rowOff>
    </xdr:from>
    <xdr:to>
      <xdr:col>18</xdr:col>
      <xdr:colOff>561975</xdr:colOff>
      <xdr:row>8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BD2D781-41FC-4861-9AC9-DAB4DA22C3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47625</xdr:colOff>
      <xdr:row>1</xdr:row>
      <xdr:rowOff>38099</xdr:rowOff>
    </xdr:from>
    <xdr:to>
      <xdr:col>10</xdr:col>
      <xdr:colOff>657225</xdr:colOff>
      <xdr:row>8</xdr:row>
      <xdr:rowOff>276225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Normal="100" zoomScaleSheetLayoutView="100" workbookViewId="0">
      <selection activeCell="L16" sqref="L16"/>
    </sheetView>
  </sheetViews>
  <sheetFormatPr defaultRowHeight="13.5" x14ac:dyDescent="0.15"/>
  <cols>
    <col min="1" max="13" width="6.375" style="26" customWidth="1"/>
    <col min="14" max="16384" width="9" style="26"/>
  </cols>
  <sheetData>
    <row r="1" spans="1:13" ht="9" customHeight="1" x14ac:dyDescent="0.15"/>
    <row r="2" spans="1:13" ht="26.25" customHeight="1" x14ac:dyDescent="0.15">
      <c r="A2" s="133" t="s" ph="1">
        <v>70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3" ht="9" customHeight="1" x14ac:dyDescent="0.15"/>
    <row r="4" spans="1:13" ht="18" customHeight="1" x14ac:dyDescent="0.15">
      <c r="A4" s="25" t="s">
        <v>69</v>
      </c>
    </row>
    <row r="5" spans="1:13" s="29" customFormat="1" ht="27.95" customHeight="1" x14ac:dyDescent="0.15">
      <c r="A5" s="27"/>
      <c r="B5" s="28" t="s" ph="1">
        <v>11</v>
      </c>
      <c r="C5" s="28" ph="1"/>
      <c r="D5" s="28" ph="1"/>
      <c r="E5" s="28" ph="1"/>
      <c r="F5" s="28" ph="1"/>
      <c r="G5" s="28" ph="1"/>
      <c r="H5" s="28" ph="1"/>
      <c r="I5" s="28" ph="1"/>
    </row>
    <row r="7" spans="1:13" ht="18" customHeight="1" x14ac:dyDescent="0.15">
      <c r="A7" s="25" t="s">
        <v>0</v>
      </c>
    </row>
    <row r="8" spans="1:13" ht="14.25" x14ac:dyDescent="0.15">
      <c r="A8" s="30" t="s">
        <v>35</v>
      </c>
      <c r="B8" s="59" t="s">
        <v>1</v>
      </c>
      <c r="C8" s="60"/>
      <c r="D8" s="31" t="s">
        <v>42</v>
      </c>
      <c r="E8" s="31"/>
      <c r="F8" s="31"/>
      <c r="G8" s="31" t="s">
        <v>48</v>
      </c>
      <c r="H8" s="31"/>
      <c r="I8" s="31"/>
      <c r="J8" s="31"/>
      <c r="K8" s="32"/>
    </row>
    <row r="9" spans="1:13" x14ac:dyDescent="0.15">
      <c r="B9" s="61" t="s">
        <v>49</v>
      </c>
      <c r="C9" s="62"/>
      <c r="D9" s="34" t="s">
        <v>43</v>
      </c>
      <c r="E9" s="34"/>
      <c r="F9" s="34"/>
      <c r="G9" s="34" t="s">
        <v>50</v>
      </c>
      <c r="H9" s="34"/>
      <c r="I9" s="34"/>
      <c r="J9" s="34"/>
      <c r="K9" s="63"/>
    </row>
    <row r="10" spans="1:13" x14ac:dyDescent="0.15">
      <c r="B10" s="64" t="s">
        <v>2</v>
      </c>
      <c r="C10" s="65"/>
      <c r="D10" s="65" t="s">
        <v>55</v>
      </c>
      <c r="E10" s="65"/>
      <c r="F10" s="65"/>
      <c r="G10" s="65" t="s">
        <v>46</v>
      </c>
      <c r="H10" s="65"/>
      <c r="I10" s="66" t="s">
        <v>47</v>
      </c>
      <c r="J10" s="65"/>
      <c r="K10" s="66"/>
    </row>
    <row r="11" spans="1:13" x14ac:dyDescent="0.15">
      <c r="B11" s="67" t="s">
        <v>3</v>
      </c>
      <c r="C11" s="31"/>
      <c r="D11" s="31"/>
      <c r="E11" s="31"/>
      <c r="F11" s="31"/>
      <c r="G11" s="82" t="s">
        <v>68</v>
      </c>
      <c r="H11" s="31"/>
      <c r="I11" s="31"/>
      <c r="J11" s="31"/>
      <c r="K11" s="32"/>
    </row>
    <row r="12" spans="1:13" x14ac:dyDescent="0.15">
      <c r="B12" s="67" t="s">
        <v>10</v>
      </c>
      <c r="C12" s="31"/>
      <c r="D12" s="79" t="s">
        <v>62</v>
      </c>
      <c r="E12" s="79"/>
      <c r="F12" s="79"/>
      <c r="G12" s="79"/>
      <c r="H12" s="31" t="s">
        <v>57</v>
      </c>
      <c r="I12" s="79"/>
      <c r="J12" s="31"/>
      <c r="K12" s="32"/>
    </row>
    <row r="13" spans="1:13" x14ac:dyDescent="0.15">
      <c r="B13" s="80"/>
      <c r="C13" s="81"/>
      <c r="D13" s="33" t="s">
        <v>51</v>
      </c>
      <c r="E13" s="33"/>
      <c r="F13" s="33"/>
      <c r="G13" s="33"/>
      <c r="H13" s="33" t="s">
        <v>9</v>
      </c>
      <c r="I13" s="33"/>
      <c r="J13" s="33"/>
      <c r="K13" s="36"/>
    </row>
    <row r="14" spans="1:13" x14ac:dyDescent="0.15">
      <c r="B14" s="85" t="s">
        <v>63</v>
      </c>
      <c r="C14" s="86"/>
      <c r="D14" s="34" t="s">
        <v>60</v>
      </c>
      <c r="E14" s="34"/>
      <c r="F14" s="34"/>
      <c r="G14" s="34"/>
      <c r="H14" s="70" t="s">
        <v>56</v>
      </c>
      <c r="I14" s="70"/>
      <c r="J14" s="70"/>
      <c r="K14" s="63"/>
    </row>
    <row r="15" spans="1:13" x14ac:dyDescent="0.15">
      <c r="B15" s="69"/>
      <c r="C15" s="34"/>
      <c r="D15" s="34" t="s">
        <v>51</v>
      </c>
      <c r="E15" s="34"/>
      <c r="F15" s="34"/>
      <c r="G15" s="34"/>
      <c r="H15" s="70" t="s">
        <v>29</v>
      </c>
      <c r="I15" s="70"/>
      <c r="J15" s="70"/>
      <c r="K15" s="63"/>
    </row>
    <row r="16" spans="1:13" x14ac:dyDescent="0.15">
      <c r="B16" s="71"/>
      <c r="C16" s="33"/>
      <c r="D16" s="33" t="s">
        <v>51</v>
      </c>
      <c r="E16" s="33"/>
      <c r="F16" s="33"/>
      <c r="G16" s="33"/>
      <c r="H16" s="33" t="s">
        <v>30</v>
      </c>
      <c r="I16" s="33"/>
      <c r="J16" s="33"/>
      <c r="K16" s="72" t="s">
        <v>31</v>
      </c>
    </row>
    <row r="17" spans="1:11" x14ac:dyDescent="0.15">
      <c r="B17" s="83" t="s">
        <v>58</v>
      </c>
      <c r="C17" s="84"/>
      <c r="D17" s="31" t="s">
        <v>59</v>
      </c>
      <c r="E17" s="31"/>
      <c r="F17" s="31"/>
      <c r="G17" s="31"/>
      <c r="H17" s="68" t="s">
        <v>61</v>
      </c>
      <c r="I17" s="68"/>
      <c r="J17" s="68"/>
      <c r="K17" s="32"/>
    </row>
    <row r="18" spans="1:11" x14ac:dyDescent="0.15">
      <c r="B18" s="76"/>
      <c r="C18" s="77"/>
      <c r="D18" s="33" t="s">
        <v>64</v>
      </c>
      <c r="E18" s="33"/>
      <c r="F18" s="33" t="s">
        <v>62</v>
      </c>
      <c r="G18" s="33"/>
      <c r="H18" s="78"/>
      <c r="I18" s="78" t="s">
        <v>65</v>
      </c>
      <c r="J18" s="78"/>
      <c r="K18" s="36"/>
    </row>
    <row r="19" spans="1:11" ht="14.25" x14ac:dyDescent="0.15">
      <c r="A19" s="35"/>
      <c r="B19" s="57"/>
      <c r="C19" s="57"/>
      <c r="D19" s="57"/>
      <c r="E19" s="57"/>
      <c r="F19" s="57"/>
      <c r="G19" s="57"/>
      <c r="H19" s="57"/>
      <c r="I19" s="34"/>
      <c r="J19" s="34"/>
      <c r="K19" s="34"/>
    </row>
    <row r="20" spans="1:11" ht="14.25" x14ac:dyDescent="0.15">
      <c r="A20" s="30" t="s">
        <v>36</v>
      </c>
      <c r="B20" s="59" t="s">
        <v>1</v>
      </c>
      <c r="C20" s="60"/>
      <c r="D20" s="31" t="s">
        <v>42</v>
      </c>
      <c r="E20" s="31"/>
      <c r="F20" s="31"/>
      <c r="G20" s="31" t="s">
        <v>44</v>
      </c>
      <c r="H20" s="31"/>
      <c r="I20" s="31"/>
      <c r="J20" s="31"/>
      <c r="K20" s="32"/>
    </row>
    <row r="21" spans="1:11" x14ac:dyDescent="0.15">
      <c r="B21" s="73" t="s">
        <v>49</v>
      </c>
      <c r="C21" s="74"/>
      <c r="D21" s="33" t="s">
        <v>43</v>
      </c>
      <c r="E21" s="33"/>
      <c r="F21" s="33"/>
      <c r="G21" s="33" t="s">
        <v>41</v>
      </c>
      <c r="H21" s="33"/>
      <c r="I21" s="33"/>
      <c r="J21" s="33"/>
      <c r="K21" s="36"/>
    </row>
    <row r="22" spans="1:11" x14ac:dyDescent="0.15">
      <c r="B22" s="64" t="s">
        <v>2</v>
      </c>
      <c r="C22" s="65"/>
      <c r="D22" s="65" t="s">
        <v>45</v>
      </c>
      <c r="E22" s="65"/>
      <c r="F22" s="89" t="s">
        <v>32</v>
      </c>
      <c r="G22" s="89"/>
      <c r="H22" s="87" t="s">
        <v>66</v>
      </c>
      <c r="I22" s="87"/>
      <c r="J22" s="87" t="s">
        <v>47</v>
      </c>
      <c r="K22" s="88"/>
    </row>
    <row r="23" spans="1:11" x14ac:dyDescent="0.15">
      <c r="B23" s="67" t="s">
        <v>3</v>
      </c>
      <c r="C23" s="31"/>
      <c r="D23" s="31"/>
      <c r="E23" s="31"/>
      <c r="F23" s="31"/>
      <c r="G23" s="90" t="s">
        <v>52</v>
      </c>
      <c r="H23" s="90"/>
      <c r="I23" s="90"/>
      <c r="J23" s="65"/>
      <c r="K23" s="66"/>
    </row>
    <row r="24" spans="1:11" x14ac:dyDescent="0.15">
      <c r="B24" s="67" t="s">
        <v>4</v>
      </c>
      <c r="C24" s="31"/>
      <c r="D24" s="31" t="s">
        <v>5</v>
      </c>
      <c r="E24" s="31" t="s">
        <v>6</v>
      </c>
      <c r="F24" s="31" t="s">
        <v>7</v>
      </c>
      <c r="I24" s="31"/>
      <c r="J24" s="31"/>
      <c r="K24" s="75" t="s">
        <v>67</v>
      </c>
    </row>
    <row r="25" spans="1:11" x14ac:dyDescent="0.15">
      <c r="B25" s="71"/>
      <c r="C25" s="33"/>
      <c r="D25" s="33" t="s">
        <v>5</v>
      </c>
      <c r="E25" s="33"/>
      <c r="F25" s="33"/>
      <c r="G25" s="33"/>
      <c r="H25" s="33" t="s">
        <v>33</v>
      </c>
      <c r="I25" s="33"/>
      <c r="J25" s="33"/>
      <c r="K25" s="36"/>
    </row>
    <row r="26" spans="1:11" x14ac:dyDescent="0.15">
      <c r="B26" s="64" t="s">
        <v>10</v>
      </c>
      <c r="C26" s="65"/>
      <c r="D26" s="65" t="s">
        <v>53</v>
      </c>
      <c r="E26" s="33"/>
      <c r="F26" s="33" t="s">
        <v>34</v>
      </c>
      <c r="G26" s="33"/>
      <c r="H26" s="33" t="s">
        <v>54</v>
      </c>
      <c r="I26" s="33"/>
      <c r="J26" s="33"/>
      <c r="K26" s="36"/>
    </row>
    <row r="28" spans="1:11" ht="14.25" thickBot="1" x14ac:dyDescent="0.2"/>
    <row r="29" spans="1:11" ht="14.25" thickBot="1" x14ac:dyDescent="0.2">
      <c r="A29" s="37"/>
      <c r="B29" s="100"/>
      <c r="C29" s="101"/>
      <c r="D29" s="38" t="s">
        <v>14</v>
      </c>
      <c r="E29" s="39" t="s">
        <v>15</v>
      </c>
      <c r="F29" s="39" t="s">
        <v>16</v>
      </c>
      <c r="G29" s="39" t="s">
        <v>17</v>
      </c>
      <c r="H29" s="39" t="s">
        <v>18</v>
      </c>
      <c r="I29" s="39" t="s">
        <v>19</v>
      </c>
      <c r="J29" s="40" t="s">
        <v>12</v>
      </c>
    </row>
    <row r="30" spans="1:11" x14ac:dyDescent="0.15">
      <c r="A30" s="102" t="s">
        <v>20</v>
      </c>
      <c r="B30" s="104" t="s">
        <v>21</v>
      </c>
      <c r="C30" s="105"/>
      <c r="D30" s="41">
        <v>4.0999999999999996</v>
      </c>
      <c r="E30" s="42">
        <v>3.9</v>
      </c>
      <c r="F30" s="42">
        <v>4.2</v>
      </c>
      <c r="G30" s="42">
        <v>4.5</v>
      </c>
      <c r="H30" s="42">
        <v>4</v>
      </c>
      <c r="I30" s="42">
        <v>3.3</v>
      </c>
      <c r="J30" s="43">
        <f>SUM(D30:I30)</f>
        <v>24</v>
      </c>
    </row>
    <row r="31" spans="1:11" x14ac:dyDescent="0.15">
      <c r="A31" s="103"/>
      <c r="B31" s="106" t="s">
        <v>22</v>
      </c>
      <c r="C31" s="107"/>
      <c r="D31" s="44">
        <v>4.3</v>
      </c>
      <c r="E31" s="45">
        <v>3.8</v>
      </c>
      <c r="F31" s="45">
        <v>4</v>
      </c>
      <c r="G31" s="45">
        <v>4.2</v>
      </c>
      <c r="H31" s="45">
        <v>3.7</v>
      </c>
      <c r="I31" s="45">
        <v>3.6</v>
      </c>
      <c r="J31" s="43">
        <f>SUM(D31:I31)</f>
        <v>23.6</v>
      </c>
    </row>
    <row r="32" spans="1:11" x14ac:dyDescent="0.15">
      <c r="A32" s="108" t="s">
        <v>23</v>
      </c>
      <c r="B32" s="110" t="s">
        <v>24</v>
      </c>
      <c r="C32" s="111"/>
      <c r="D32" s="46">
        <v>4.2</v>
      </c>
      <c r="E32" s="47">
        <v>4</v>
      </c>
      <c r="F32" s="47">
        <v>4.3</v>
      </c>
      <c r="G32" s="47">
        <v>4.5</v>
      </c>
      <c r="H32" s="47">
        <v>3.8</v>
      </c>
      <c r="I32" s="47">
        <v>3.2</v>
      </c>
      <c r="J32" s="48">
        <f>SUM(D32:I32)</f>
        <v>24</v>
      </c>
    </row>
    <row r="33" spans="1:10" x14ac:dyDescent="0.15">
      <c r="A33" s="109"/>
      <c r="B33" s="110" t="s">
        <v>25</v>
      </c>
      <c r="C33" s="111"/>
      <c r="D33" s="46">
        <v>3.7</v>
      </c>
      <c r="E33" s="47">
        <v>4.4000000000000004</v>
      </c>
      <c r="F33" s="47">
        <v>2.4</v>
      </c>
      <c r="G33" s="47">
        <v>3.9</v>
      </c>
      <c r="H33" s="47">
        <v>4.5</v>
      </c>
      <c r="I33" s="47">
        <v>4.0999999999999996</v>
      </c>
      <c r="J33" s="48">
        <f t="shared" ref="J33:J35" si="0">SUM(D33:I33)</f>
        <v>23</v>
      </c>
    </row>
    <row r="34" spans="1:10" x14ac:dyDescent="0.15">
      <c r="A34" s="91" t="s">
        <v>26</v>
      </c>
      <c r="B34" s="93" t="s">
        <v>27</v>
      </c>
      <c r="C34" s="94"/>
      <c r="D34" s="49">
        <v>4.5</v>
      </c>
      <c r="E34" s="50">
        <v>4</v>
      </c>
      <c r="F34" s="50">
        <v>2.9</v>
      </c>
      <c r="G34" s="50">
        <v>3.8</v>
      </c>
      <c r="H34" s="50">
        <v>4.0999999999999996</v>
      </c>
      <c r="I34" s="50">
        <v>2.8</v>
      </c>
      <c r="J34" s="51">
        <f t="shared" si="0"/>
        <v>22.099999999999998</v>
      </c>
    </row>
    <row r="35" spans="1:10" ht="14.25" thickBot="1" x14ac:dyDescent="0.2">
      <c r="A35" s="92"/>
      <c r="B35" s="95" t="s">
        <v>28</v>
      </c>
      <c r="C35" s="96"/>
      <c r="D35" s="52">
        <v>3.9</v>
      </c>
      <c r="E35" s="53">
        <v>3.7</v>
      </c>
      <c r="F35" s="53">
        <v>3.8</v>
      </c>
      <c r="G35" s="53">
        <v>4.0999999999999996</v>
      </c>
      <c r="H35" s="53">
        <v>3.6</v>
      </c>
      <c r="I35" s="53">
        <v>2.5</v>
      </c>
      <c r="J35" s="51">
        <f t="shared" si="0"/>
        <v>21.599999999999998</v>
      </c>
    </row>
    <row r="36" spans="1:10" ht="14.25" thickBot="1" x14ac:dyDescent="0.2">
      <c r="A36" s="97" t="s">
        <v>13</v>
      </c>
      <c r="B36" s="98"/>
      <c r="C36" s="99"/>
      <c r="D36" s="54">
        <f>AVERAGE(D30:D35)</f>
        <v>4.1166666666666663</v>
      </c>
      <c r="E36" s="55">
        <f>AVERAGE(E30:E35)</f>
        <v>3.9666666666666668</v>
      </c>
      <c r="F36" s="55">
        <f>AVERAGE(F30:F35)</f>
        <v>3.6</v>
      </c>
      <c r="G36" s="55">
        <f t="shared" ref="G36:I36" si="1">AVERAGE(G30:G35)</f>
        <v>4.166666666666667</v>
      </c>
      <c r="H36" s="55">
        <f t="shared" si="1"/>
        <v>3.9500000000000006</v>
      </c>
      <c r="I36" s="55">
        <f t="shared" si="1"/>
        <v>3.25</v>
      </c>
      <c r="J36" s="56"/>
    </row>
    <row r="38" spans="1:10" x14ac:dyDescent="0.15">
      <c r="A38" s="57" t="s">
        <v>8</v>
      </c>
    </row>
    <row r="39" spans="1:10" x14ac:dyDescent="0.15">
      <c r="A39" s="58" t="s">
        <v>37</v>
      </c>
    </row>
    <row r="49" spans="1:1" x14ac:dyDescent="0.15">
      <c r="A49" s="58" t="s">
        <v>36</v>
      </c>
    </row>
  </sheetData>
  <mergeCells count="18">
    <mergeCell ref="A2:M2"/>
    <mergeCell ref="G23:I23"/>
    <mergeCell ref="A34:A35"/>
    <mergeCell ref="B34:C34"/>
    <mergeCell ref="B35:C35"/>
    <mergeCell ref="A36:C36"/>
    <mergeCell ref="B29:C29"/>
    <mergeCell ref="A30:A31"/>
    <mergeCell ref="B30:C30"/>
    <mergeCell ref="B31:C31"/>
    <mergeCell ref="A32:A33"/>
    <mergeCell ref="B32:C32"/>
    <mergeCell ref="B33:C33"/>
    <mergeCell ref="B17:C17"/>
    <mergeCell ref="B14:C14"/>
    <mergeCell ref="J22:K22"/>
    <mergeCell ref="H22:I22"/>
    <mergeCell ref="F22:G22"/>
  </mergeCells>
  <phoneticPr fontId="1"/>
  <printOptions horizontalCentered="1"/>
  <pageMargins left="0.9" right="0.70866141732283472" top="0.74803149606299213" bottom="0.19685039370078741" header="0.31496062992125984" footer="0.31496062992125984"/>
  <pageSetup paperSize="9" orientation="portrait" horizontalDpi="4294967292" verticalDpi="0" r:id="rId1"/>
  <rowBreaks count="1" manualBreakCount="1">
    <brk id="57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/>
  </sheetViews>
  <sheetFormatPr defaultRowHeight="13.5" x14ac:dyDescent="0.15"/>
  <cols>
    <col min="2" max="2" width="9" customWidth="1"/>
  </cols>
  <sheetData>
    <row r="1" spans="1:12" ht="24" customHeight="1" x14ac:dyDescent="0.15">
      <c r="A1" s="23" t="s">
        <v>39</v>
      </c>
      <c r="L1" s="2" t="s">
        <v>40</v>
      </c>
    </row>
    <row r="2" spans="1:12" ht="24" customHeight="1" x14ac:dyDescent="0.15"/>
    <row r="3" spans="1:12" ht="24" customHeight="1" x14ac:dyDescent="0.15"/>
    <row r="4" spans="1:12" ht="24" customHeight="1" x14ac:dyDescent="0.15"/>
    <row r="5" spans="1:12" ht="24" customHeight="1" x14ac:dyDescent="0.15"/>
    <row r="6" spans="1:12" ht="24" customHeight="1" x14ac:dyDescent="0.15"/>
    <row r="7" spans="1:12" ht="24" customHeight="1" x14ac:dyDescent="0.15"/>
    <row r="8" spans="1:12" ht="24" customHeight="1" x14ac:dyDescent="0.15"/>
    <row r="9" spans="1:12" ht="24" customHeight="1" x14ac:dyDescent="0.15"/>
    <row r="10" spans="1:12" ht="24" customHeight="1" thickBot="1" x14ac:dyDescent="0.2"/>
    <row r="11" spans="1:12" ht="24" customHeight="1" thickBot="1" x14ac:dyDescent="0.2">
      <c r="B11" s="3"/>
      <c r="C11" s="121"/>
      <c r="D11" s="122"/>
      <c r="E11" s="4" t="s">
        <v>14</v>
      </c>
      <c r="F11" s="5" t="s">
        <v>15</v>
      </c>
      <c r="G11" s="5" t="s">
        <v>38</v>
      </c>
      <c r="H11" s="5" t="s">
        <v>17</v>
      </c>
      <c r="I11" s="5" t="s">
        <v>18</v>
      </c>
      <c r="J11" s="5" t="s">
        <v>19</v>
      </c>
      <c r="K11" s="6" t="s">
        <v>12</v>
      </c>
    </row>
    <row r="12" spans="1:12" ht="24" customHeight="1" x14ac:dyDescent="0.15">
      <c r="A12" s="24"/>
      <c r="B12" s="123" t="s">
        <v>20</v>
      </c>
      <c r="C12" s="125" t="s">
        <v>21</v>
      </c>
      <c r="D12" s="126"/>
      <c r="E12" s="7">
        <v>4.0999999999999996</v>
      </c>
      <c r="F12" s="8">
        <v>3.9</v>
      </c>
      <c r="G12" s="8">
        <v>4.2</v>
      </c>
      <c r="H12" s="8">
        <v>4.5</v>
      </c>
      <c r="I12" s="8">
        <v>4</v>
      </c>
      <c r="J12" s="8">
        <v>3.3</v>
      </c>
      <c r="K12" s="9">
        <f>SUM(E12:J12)</f>
        <v>24</v>
      </c>
    </row>
    <row r="13" spans="1:12" ht="24" customHeight="1" x14ac:dyDescent="0.15">
      <c r="A13" s="1"/>
      <c r="B13" s="124"/>
      <c r="C13" s="127" t="s">
        <v>22</v>
      </c>
      <c r="D13" s="128"/>
      <c r="E13" s="10">
        <v>4.3</v>
      </c>
      <c r="F13" s="11">
        <v>3.8</v>
      </c>
      <c r="G13" s="11">
        <v>4</v>
      </c>
      <c r="H13" s="11">
        <v>4.2</v>
      </c>
      <c r="I13" s="11">
        <v>3.7</v>
      </c>
      <c r="J13" s="11">
        <v>3.6</v>
      </c>
      <c r="K13" s="9">
        <f>SUM(E13:J13)</f>
        <v>23.6</v>
      </c>
    </row>
    <row r="14" spans="1:12" ht="24" customHeight="1" x14ac:dyDescent="0.15">
      <c r="A14" s="1"/>
      <c r="B14" s="129" t="s">
        <v>23</v>
      </c>
      <c r="C14" s="131" t="s">
        <v>24</v>
      </c>
      <c r="D14" s="132"/>
      <c r="E14" s="12">
        <v>4.2</v>
      </c>
      <c r="F14" s="13">
        <v>4</v>
      </c>
      <c r="G14" s="13">
        <v>4.3</v>
      </c>
      <c r="H14" s="13">
        <v>4.5</v>
      </c>
      <c r="I14" s="13">
        <v>3.8</v>
      </c>
      <c r="J14" s="13">
        <v>3.2</v>
      </c>
      <c r="K14" s="14">
        <f>SUM(E14:J14)</f>
        <v>24</v>
      </c>
    </row>
    <row r="15" spans="1:12" ht="24" customHeight="1" x14ac:dyDescent="0.15">
      <c r="A15" s="1"/>
      <c r="B15" s="130"/>
      <c r="C15" s="131" t="s">
        <v>25</v>
      </c>
      <c r="D15" s="132"/>
      <c r="E15" s="12">
        <v>3.7</v>
      </c>
      <c r="F15" s="13">
        <v>4.4000000000000004</v>
      </c>
      <c r="G15" s="13">
        <v>2.4</v>
      </c>
      <c r="H15" s="13">
        <v>3.9</v>
      </c>
      <c r="I15" s="13">
        <v>4.5</v>
      </c>
      <c r="J15" s="13">
        <v>4.0999999999999996</v>
      </c>
      <c r="K15" s="14">
        <f t="shared" ref="K15:K17" si="0">SUM(E15:J15)</f>
        <v>23</v>
      </c>
    </row>
    <row r="16" spans="1:12" ht="24" customHeight="1" x14ac:dyDescent="0.15">
      <c r="A16" s="1"/>
      <c r="B16" s="112" t="s">
        <v>26</v>
      </c>
      <c r="C16" s="114" t="s">
        <v>27</v>
      </c>
      <c r="D16" s="115"/>
      <c r="E16" s="15">
        <v>4.5</v>
      </c>
      <c r="F16" s="16">
        <v>4</v>
      </c>
      <c r="G16" s="16">
        <v>2.9</v>
      </c>
      <c r="H16" s="16">
        <v>3.8</v>
      </c>
      <c r="I16" s="16">
        <v>4.0999999999999996</v>
      </c>
      <c r="J16" s="16">
        <v>2.8</v>
      </c>
      <c r="K16" s="17">
        <f t="shared" si="0"/>
        <v>22.099999999999998</v>
      </c>
    </row>
    <row r="17" spans="1:11" ht="24" customHeight="1" thickBot="1" x14ac:dyDescent="0.2">
      <c r="A17" s="1"/>
      <c r="B17" s="113"/>
      <c r="C17" s="116" t="s">
        <v>28</v>
      </c>
      <c r="D17" s="117"/>
      <c r="E17" s="18">
        <v>3.9</v>
      </c>
      <c r="F17" s="19">
        <v>3.7</v>
      </c>
      <c r="G17" s="19">
        <v>3.8</v>
      </c>
      <c r="H17" s="19">
        <v>4.0999999999999996</v>
      </c>
      <c r="I17" s="19">
        <v>3.6</v>
      </c>
      <c r="J17" s="19">
        <v>2.5</v>
      </c>
      <c r="K17" s="17">
        <f t="shared" si="0"/>
        <v>21.599999999999998</v>
      </c>
    </row>
    <row r="18" spans="1:11" ht="24" customHeight="1" thickBot="1" x14ac:dyDescent="0.2">
      <c r="A18" s="1"/>
      <c r="B18" s="118" t="s">
        <v>13</v>
      </c>
      <c r="C18" s="119"/>
      <c r="D18" s="120"/>
      <c r="E18" s="20">
        <f>AVERAGE(E12:E17)</f>
        <v>4.1166666666666663</v>
      </c>
      <c r="F18" s="21">
        <f>AVERAGE(F12:F17)</f>
        <v>3.9666666666666668</v>
      </c>
      <c r="G18" s="21">
        <f>AVERAGE(G12:G17)</f>
        <v>3.6</v>
      </c>
      <c r="H18" s="21">
        <f t="shared" ref="H18:J18" si="1">AVERAGE(H12:H17)</f>
        <v>4.166666666666667</v>
      </c>
      <c r="I18" s="21">
        <f t="shared" si="1"/>
        <v>3.9500000000000006</v>
      </c>
      <c r="J18" s="21">
        <f t="shared" si="1"/>
        <v>3.25</v>
      </c>
      <c r="K18" s="22"/>
    </row>
    <row r="19" spans="1:11" ht="24" customHeight="1" x14ac:dyDescent="0.15"/>
    <row r="20" spans="1:11" ht="24" customHeight="1" x14ac:dyDescent="0.15"/>
    <row r="21" spans="1:11" ht="24" customHeight="1" x14ac:dyDescent="0.15"/>
    <row r="22" spans="1:11" ht="24" customHeight="1" x14ac:dyDescent="0.15"/>
    <row r="23" spans="1:11" ht="24" customHeight="1" x14ac:dyDescent="0.15"/>
    <row r="24" spans="1:11" ht="24" customHeight="1" x14ac:dyDescent="0.15"/>
    <row r="25" spans="1:11" ht="24" customHeight="1" x14ac:dyDescent="0.15"/>
    <row r="26" spans="1:11" ht="24" customHeight="1" x14ac:dyDescent="0.15"/>
    <row r="27" spans="1:11" ht="24" customHeight="1" x14ac:dyDescent="0.15"/>
    <row r="28" spans="1:11" ht="24" customHeight="1" x14ac:dyDescent="0.15"/>
    <row r="29" spans="1:11" ht="24" customHeight="1" x14ac:dyDescent="0.15"/>
    <row r="30" spans="1:11" ht="24" customHeight="1" x14ac:dyDescent="0.15"/>
    <row r="31" spans="1:11" ht="24" customHeight="1" x14ac:dyDescent="0.15"/>
    <row r="32" spans="1:11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  <row r="40" ht="24" customHeight="1" x14ac:dyDescent="0.15"/>
    <row r="41" ht="24" customHeight="1" x14ac:dyDescent="0.15"/>
    <row r="42" ht="24" customHeight="1" x14ac:dyDescent="0.15"/>
    <row r="43" ht="24" customHeight="1" x14ac:dyDescent="0.15"/>
    <row r="44" ht="24" customHeight="1" x14ac:dyDescent="0.15"/>
    <row r="45" ht="24" customHeight="1" x14ac:dyDescent="0.15"/>
  </sheetData>
  <mergeCells count="11">
    <mergeCell ref="B16:B17"/>
    <mergeCell ref="C16:D16"/>
    <mergeCell ref="C17:D17"/>
    <mergeCell ref="B18:D18"/>
    <mergeCell ref="C11:D11"/>
    <mergeCell ref="B12:B13"/>
    <mergeCell ref="C12:D12"/>
    <mergeCell ref="C13:D13"/>
    <mergeCell ref="B14:B15"/>
    <mergeCell ref="C14:D14"/>
    <mergeCell ref="C15:D1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L1" sqref="L1"/>
    </sheetView>
  </sheetViews>
  <sheetFormatPr defaultRowHeight="13.5" x14ac:dyDescent="0.15"/>
  <cols>
    <col min="1" max="1" width="9" style="1"/>
    <col min="2" max="2" width="9" style="1" customWidth="1"/>
    <col min="3" max="16384" width="9" style="1"/>
  </cols>
  <sheetData>
    <row r="1" spans="1:12" ht="24" customHeight="1" x14ac:dyDescent="0.15">
      <c r="A1" s="23" t="s">
        <v>35</v>
      </c>
      <c r="L1" s="2" t="s">
        <v>40</v>
      </c>
    </row>
    <row r="2" spans="1:12" ht="24" customHeight="1" x14ac:dyDescent="0.15"/>
    <row r="3" spans="1:12" ht="24" customHeight="1" x14ac:dyDescent="0.15"/>
    <row r="4" spans="1:12" ht="24" customHeight="1" x14ac:dyDescent="0.15"/>
    <row r="5" spans="1:12" ht="24" customHeight="1" x14ac:dyDescent="0.15"/>
    <row r="6" spans="1:12" ht="24" customHeight="1" x14ac:dyDescent="0.15"/>
    <row r="7" spans="1:12" ht="24" customHeight="1" x14ac:dyDescent="0.15"/>
    <row r="8" spans="1:12" ht="24" customHeight="1" x14ac:dyDescent="0.15"/>
    <row r="9" spans="1:12" ht="24" customHeight="1" x14ac:dyDescent="0.15"/>
    <row r="10" spans="1:12" ht="24" customHeight="1" thickBot="1" x14ac:dyDescent="0.2"/>
    <row r="11" spans="1:12" ht="24" customHeight="1" thickBot="1" x14ac:dyDescent="0.2">
      <c r="B11" s="3"/>
      <c r="C11" s="121"/>
      <c r="D11" s="122"/>
      <c r="E11" s="4" t="s">
        <v>14</v>
      </c>
      <c r="F11" s="5" t="s">
        <v>15</v>
      </c>
      <c r="G11" s="5" t="s">
        <v>16</v>
      </c>
      <c r="H11" s="5" t="s">
        <v>17</v>
      </c>
      <c r="I11" s="5" t="s">
        <v>18</v>
      </c>
      <c r="J11" s="5" t="s">
        <v>19</v>
      </c>
      <c r="K11" s="6" t="s">
        <v>12</v>
      </c>
    </row>
    <row r="12" spans="1:12" ht="24" customHeight="1" x14ac:dyDescent="0.15">
      <c r="A12" s="24"/>
      <c r="B12" s="123" t="s">
        <v>20</v>
      </c>
      <c r="C12" s="125" t="s">
        <v>21</v>
      </c>
      <c r="D12" s="126"/>
      <c r="E12" s="7">
        <v>4.0999999999999996</v>
      </c>
      <c r="F12" s="8">
        <v>3.9</v>
      </c>
      <c r="G12" s="8">
        <v>4.2</v>
      </c>
      <c r="H12" s="8">
        <v>4.5</v>
      </c>
      <c r="I12" s="8">
        <v>4</v>
      </c>
      <c r="J12" s="8">
        <v>3.3</v>
      </c>
      <c r="K12" s="9">
        <f>SUM(E12:J12)</f>
        <v>24</v>
      </c>
    </row>
    <row r="13" spans="1:12" ht="24" customHeight="1" x14ac:dyDescent="0.15">
      <c r="B13" s="124"/>
      <c r="C13" s="127" t="s">
        <v>22</v>
      </c>
      <c r="D13" s="128"/>
      <c r="E13" s="10">
        <v>4.3</v>
      </c>
      <c r="F13" s="11">
        <v>3.8</v>
      </c>
      <c r="G13" s="11">
        <v>4</v>
      </c>
      <c r="H13" s="11">
        <v>4.2</v>
      </c>
      <c r="I13" s="11">
        <v>3.7</v>
      </c>
      <c r="J13" s="11">
        <v>3.6</v>
      </c>
      <c r="K13" s="9">
        <f>SUM(E13:J13)</f>
        <v>23.6</v>
      </c>
    </row>
    <row r="14" spans="1:12" ht="24" customHeight="1" x14ac:dyDescent="0.15">
      <c r="B14" s="129" t="s">
        <v>23</v>
      </c>
      <c r="C14" s="131" t="s">
        <v>24</v>
      </c>
      <c r="D14" s="132"/>
      <c r="E14" s="12">
        <v>4.2</v>
      </c>
      <c r="F14" s="13">
        <v>4</v>
      </c>
      <c r="G14" s="13">
        <v>4.3</v>
      </c>
      <c r="H14" s="13">
        <v>4.5</v>
      </c>
      <c r="I14" s="13">
        <v>3.8</v>
      </c>
      <c r="J14" s="13">
        <v>3.2</v>
      </c>
      <c r="K14" s="14">
        <f>SUM(E14:J14)</f>
        <v>24</v>
      </c>
    </row>
    <row r="15" spans="1:12" ht="24" customHeight="1" x14ac:dyDescent="0.15">
      <c r="B15" s="130"/>
      <c r="C15" s="131" t="s">
        <v>25</v>
      </c>
      <c r="D15" s="132"/>
      <c r="E15" s="12">
        <v>3.7</v>
      </c>
      <c r="F15" s="13">
        <v>4.4000000000000004</v>
      </c>
      <c r="G15" s="13">
        <v>2.4</v>
      </c>
      <c r="H15" s="13">
        <v>3.9</v>
      </c>
      <c r="I15" s="13">
        <v>4.5</v>
      </c>
      <c r="J15" s="13">
        <v>4.0999999999999996</v>
      </c>
      <c r="K15" s="14">
        <f t="shared" ref="K15:K17" si="0">SUM(E15:J15)</f>
        <v>23</v>
      </c>
    </row>
    <row r="16" spans="1:12" ht="24" customHeight="1" x14ac:dyDescent="0.15">
      <c r="B16" s="112" t="s">
        <v>26</v>
      </c>
      <c r="C16" s="114" t="s">
        <v>27</v>
      </c>
      <c r="D16" s="115"/>
      <c r="E16" s="15">
        <v>4.5</v>
      </c>
      <c r="F16" s="16">
        <v>4</v>
      </c>
      <c r="G16" s="16">
        <v>2.9</v>
      </c>
      <c r="H16" s="16">
        <v>3.8</v>
      </c>
      <c r="I16" s="16">
        <v>4.0999999999999996</v>
      </c>
      <c r="J16" s="16">
        <v>2.8</v>
      </c>
      <c r="K16" s="17">
        <f t="shared" si="0"/>
        <v>22.099999999999998</v>
      </c>
    </row>
    <row r="17" spans="2:11" ht="24" customHeight="1" thickBot="1" x14ac:dyDescent="0.2">
      <c r="B17" s="113"/>
      <c r="C17" s="116" t="s">
        <v>28</v>
      </c>
      <c r="D17" s="117"/>
      <c r="E17" s="18">
        <v>3.9</v>
      </c>
      <c r="F17" s="19">
        <v>3.7</v>
      </c>
      <c r="G17" s="19">
        <v>3.8</v>
      </c>
      <c r="H17" s="19">
        <v>4.0999999999999996</v>
      </c>
      <c r="I17" s="19">
        <v>3.6</v>
      </c>
      <c r="J17" s="19">
        <v>2.5</v>
      </c>
      <c r="K17" s="17">
        <f t="shared" si="0"/>
        <v>21.599999999999998</v>
      </c>
    </row>
    <row r="18" spans="2:11" ht="24" customHeight="1" thickBot="1" x14ac:dyDescent="0.2">
      <c r="B18" s="118" t="s">
        <v>13</v>
      </c>
      <c r="C18" s="119"/>
      <c r="D18" s="120"/>
      <c r="E18" s="20">
        <f>AVERAGE(E12:E17)</f>
        <v>4.1166666666666663</v>
      </c>
      <c r="F18" s="21">
        <f>AVERAGE(F12:F17)</f>
        <v>3.9666666666666668</v>
      </c>
      <c r="G18" s="21">
        <f>AVERAGE(G12:G17)</f>
        <v>3.6</v>
      </c>
      <c r="H18" s="21">
        <f t="shared" ref="H18:J18" si="1">AVERAGE(H12:H17)</f>
        <v>4.166666666666667</v>
      </c>
      <c r="I18" s="21">
        <f t="shared" si="1"/>
        <v>3.9500000000000006</v>
      </c>
      <c r="J18" s="21">
        <f t="shared" si="1"/>
        <v>3.25</v>
      </c>
      <c r="K18" s="22"/>
    </row>
    <row r="19" spans="2:11" ht="24" customHeight="1" x14ac:dyDescent="0.15"/>
    <row r="20" spans="2:11" ht="24" customHeight="1" x14ac:dyDescent="0.15"/>
    <row r="21" spans="2:11" ht="24" customHeight="1" x14ac:dyDescent="0.15"/>
    <row r="22" spans="2:11" ht="24" customHeight="1" x14ac:dyDescent="0.15"/>
    <row r="23" spans="2:11" ht="24" customHeight="1" x14ac:dyDescent="0.15"/>
    <row r="24" spans="2:11" ht="24" customHeight="1" x14ac:dyDescent="0.15"/>
    <row r="25" spans="2:11" ht="24" customHeight="1" x14ac:dyDescent="0.15"/>
    <row r="26" spans="2:11" ht="24" customHeight="1" x14ac:dyDescent="0.15"/>
    <row r="27" spans="2:11" ht="24" customHeight="1" x14ac:dyDescent="0.15"/>
    <row r="28" spans="2:11" ht="24" customHeight="1" x14ac:dyDescent="0.15"/>
    <row r="29" spans="2:11" ht="24" customHeight="1" x14ac:dyDescent="0.15"/>
    <row r="30" spans="2:11" ht="24" customHeight="1" x14ac:dyDescent="0.15"/>
    <row r="31" spans="2:11" ht="24" customHeight="1" x14ac:dyDescent="0.15"/>
    <row r="32" spans="2:11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  <row r="40" ht="24" customHeight="1" x14ac:dyDescent="0.15"/>
    <row r="41" ht="24" customHeight="1" x14ac:dyDescent="0.15"/>
    <row r="42" ht="24" customHeight="1" x14ac:dyDescent="0.15"/>
    <row r="43" ht="24" customHeight="1" x14ac:dyDescent="0.15"/>
    <row r="44" ht="24" customHeight="1" x14ac:dyDescent="0.15"/>
    <row r="45" ht="24" customHeight="1" x14ac:dyDescent="0.15"/>
  </sheetData>
  <mergeCells count="11">
    <mergeCell ref="B16:B17"/>
    <mergeCell ref="C16:D16"/>
    <mergeCell ref="C17:D17"/>
    <mergeCell ref="B18:D18"/>
    <mergeCell ref="C11:D11"/>
    <mergeCell ref="B12:B13"/>
    <mergeCell ref="C12:D12"/>
    <mergeCell ref="C13:D13"/>
    <mergeCell ref="B14:B15"/>
    <mergeCell ref="C14:D14"/>
    <mergeCell ref="C15:D15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問題６</vt:lpstr>
      <vt:lpstr>解答シート６</vt:lpstr>
      <vt:lpstr>解答</vt:lpstr>
      <vt:lpstr>問題６!Print_Area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2020-04-04T07:19:24Z</cp:lastPrinted>
  <dcterms:created xsi:type="dcterms:W3CDTF">2016-01-22T09:19:36Z</dcterms:created>
  <dcterms:modified xsi:type="dcterms:W3CDTF">2023-04-10T10:20:44Z</dcterms:modified>
</cp:coreProperties>
</file>